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Budget\SD1\1BPB\TRAVCOM\02. Procédure budgétaire annuelle\3. Réunions techniques\Circulaire conf. technique PLF 2023\DF pour validation bureaux\"/>
    </mc:Choice>
  </mc:AlternateContent>
  <bookViews>
    <workbookView xWindow="720" yWindow="4590" windowWidth="18165" windowHeight="8010"/>
  </bookViews>
  <sheets>
    <sheet name="Tableau restit BG" sheetId="1" r:id="rId1"/>
    <sheet name="Tableau restit CS et BA" sheetId="8" r:id="rId2"/>
    <sheet name="Tableau restit taxes affectées" sheetId="6" r:id="rId3"/>
    <sheet name="Cognos_Office_Connection_Cache" sheetId="9" state="veryHidden" r:id="rId4"/>
    <sheet name="dépenses fiscales" sheetId="7" r:id="rId5"/>
  </sheets>
  <externalReferences>
    <externalReference r:id="rId6"/>
    <externalReference r:id="rId7"/>
    <externalReference r:id="rId8"/>
  </externalReferences>
  <definedNames>
    <definedName name="__cat1">'[1]I - Données de base'!$C$34</definedName>
    <definedName name="__cat2">'[1]I - Données de base'!$C$35</definedName>
    <definedName name="__cat3">'[1]I - Données de base'!$C$36</definedName>
    <definedName name="__cat4">'[1]I - Données de base'!$C$37</definedName>
    <definedName name="__cat5">'[1]I - Données de base'!$C$39</definedName>
    <definedName name="__cat6">'[1]I - Données de base'!$C$38</definedName>
    <definedName name="__ind2003" localSheetId="4">'[1]I - Données de base'!#REF!</definedName>
    <definedName name="__ind2003" localSheetId="1">'[1]I - Données de base'!#REF!</definedName>
    <definedName name="__ind2003" localSheetId="2">'[1]I - Données de base'!#REF!</definedName>
    <definedName name="__ind2003">'[1]I - Données de base'!#REF!</definedName>
    <definedName name="_cat1">[2]Accueil!$B$56</definedName>
    <definedName name="_cat2">[2]Accueil!$B$57</definedName>
    <definedName name="_cat3">[2]Accueil!$B$58</definedName>
    <definedName name="_cat4">[2]Accueil!$B$59</definedName>
    <definedName name="_cat5">[2]Accueil!$B$63</definedName>
    <definedName name="_cat6">[2]Accueil!$B$60</definedName>
    <definedName name="_cat7">[2]Accueil!$B$61</definedName>
    <definedName name="_ind2002" localSheetId="4">#REF!</definedName>
    <definedName name="_ind2002" localSheetId="1">#REF!</definedName>
    <definedName name="_ind2002" localSheetId="2">#REF!</definedName>
    <definedName name="_ind2002">#REF!</definedName>
    <definedName name="_ind2003" localSheetId="4">'[2]I - Socle d''exécution n-1'!#REF!</definedName>
    <definedName name="_ind2003" localSheetId="1">'[2]I - Socle d''exécution n-1'!#REF!</definedName>
    <definedName name="_ind2003" localSheetId="2">'[2]I - Socle d''exécution n-1'!#REF!</definedName>
    <definedName name="_ind2003">'[2]I - Socle d''exécution n-1'!#REF!</definedName>
    <definedName name="_pc1">'[2]II - Hyp. salariales'!$C$19</definedName>
    <definedName name="_pc2">'[2]II - Hyp. salariales'!$C$20</definedName>
    <definedName name="_pc3">'[2]II - Hyp. salariales'!$C$21</definedName>
    <definedName name="_pc4">'[2]II - Hyp. salariales'!$C$22</definedName>
    <definedName name="_pc5">'[2]II - Hyp. salariales'!$C$26</definedName>
    <definedName name="_pc6">'[2]II - Hyp. salariales'!$C$23</definedName>
    <definedName name="_pc7">'[2]II - Hyp. salariales'!$C$24</definedName>
    <definedName name="_pc8">'[2]II - Hyp. salariales'!$C$25</definedName>
    <definedName name="aremu2002" localSheetId="4">#REF!</definedName>
    <definedName name="aremu2002" localSheetId="1">#REF!</definedName>
    <definedName name="aremu2002" localSheetId="2">#REF!</definedName>
    <definedName name="aremu2002">#REF!</definedName>
    <definedName name="bremu2002" localSheetId="4">#REF!</definedName>
    <definedName name="bremu2002" localSheetId="1">#REF!</definedName>
    <definedName name="bremu2002" localSheetId="2">#REF!</definedName>
    <definedName name="bremu2002">#REF!</definedName>
    <definedName name="cremu2002" localSheetId="4">#REF!</definedName>
    <definedName name="cremu2002" localSheetId="1">#REF!</definedName>
    <definedName name="cremu2002" localSheetId="2">#REF!</definedName>
    <definedName name="cremu2002">#REF!</definedName>
    <definedName name="dremu2002" localSheetId="4">#REF!</definedName>
    <definedName name="dremu2002" localSheetId="1">#REF!</definedName>
    <definedName name="dremu2002" localSheetId="2">#REF!</definedName>
    <definedName name="dremu2002">#REF!</definedName>
    <definedName name="EXECUTION" localSheetId="1">#REF!</definedName>
    <definedName name="EXECUTION">#REF!</definedName>
    <definedName name="ff">'[3]I - Socle exécution n-1'!$C$62</definedName>
    <definedName name="FFF">'[3]I - Socle exécution n-1'!$C$63</definedName>
    <definedName name="ID" localSheetId="3" hidden="1">"ba9863fd-cb00-45eb-8bac-376760a6a6ca"</definedName>
    <definedName name="ID" localSheetId="4" hidden="1">"dbf95668-38a0-4a0a-b2a2-aeaf1fd348e1"</definedName>
    <definedName name="ID" localSheetId="0" hidden="1">"9fdcecd1-b684-4844-8c33-635746a0eaf0"</definedName>
    <definedName name="ID" localSheetId="1" hidden="1">"2c84a47c-b6de-4dab-af1e-df455bf84706"</definedName>
    <definedName name="ID" localSheetId="2" hidden="1">"b3110104-a802-46b2-b260-d33754ebdfb9"</definedName>
    <definedName name="Jalon_Projet" localSheetId="1">#REF!</definedName>
    <definedName name="Jalon_Projet">#REF!</definedName>
    <definedName name="leviers" localSheetId="4">#REF!</definedName>
    <definedName name="leviers" localSheetId="1">#REF!</definedName>
    <definedName name="leviers" localSheetId="2">#REF!</definedName>
    <definedName name="leviers">#REF!</definedName>
    <definedName name="Ref" localSheetId="1">#REF!</definedName>
    <definedName name="Ref">#REF!</definedName>
    <definedName name="remu2002" localSheetId="4">#REF!</definedName>
    <definedName name="remu2002" localSheetId="1">#REF!</definedName>
    <definedName name="remu2002" localSheetId="2">#REF!</definedName>
    <definedName name="remu2002">#REF!</definedName>
    <definedName name="remu2003" localSheetId="4">'[1]I - Données de base'!#REF!</definedName>
    <definedName name="remu2003" localSheetId="1">'[1]I - Données de base'!#REF!</definedName>
    <definedName name="remu2003" localSheetId="2">'[1]I - Données de base'!#REF!</definedName>
    <definedName name="remu2003">'[1]I - Données de base'!#REF!</definedName>
    <definedName name="Rôle_DGME" localSheetId="1">#REF!</definedName>
    <definedName name="Rôle_DGME">#REF!</definedName>
    <definedName name="salc1">'[2]II - Hyp. salariales'!$D$6</definedName>
    <definedName name="salc2">'[2]II - Hyp. salariales'!$D$7</definedName>
    <definedName name="salc3">'[2]II - Hyp. salariales'!$D$8</definedName>
    <definedName name="salc4">'[2]II - Hyp. salariales'!$D$9</definedName>
    <definedName name="salc5">'[2]II - Hyp. salariales'!$D$13</definedName>
    <definedName name="salc6">'[2]II - Hyp. salariales'!$D$10</definedName>
    <definedName name="salc7">'[2]II - Hyp. salariales'!$D$11</definedName>
    <definedName name="salc8">'[2]II - Hyp. salariales'!$D$12</definedName>
    <definedName name="transf2002" localSheetId="4">'[1]I - Données de base'!#REF!</definedName>
    <definedName name="transf2002" localSheetId="1">'[1]I - Données de base'!#REF!</definedName>
    <definedName name="transf2002" localSheetId="2">'[1]I - Données de base'!#REF!</definedName>
    <definedName name="transf2002">'[1]I - Données de base'!#REF!</definedName>
    <definedName name="txchargesprimes" localSheetId="1">#REF!</definedName>
    <definedName name="txchargesprimes">#REF!</definedName>
    <definedName name="txchargesremuprincip" localSheetId="1">#REF!</definedName>
    <definedName name="txchargesremuprincip">#REF!</definedName>
    <definedName name="UUU" localSheetId="1">#REF!</definedName>
    <definedName name="UUU">#REF!</definedName>
    <definedName name="X" localSheetId="1">#REF!</definedName>
    <definedName name="X">#REF!</definedName>
    <definedName name="_xlnm.Print_Area" localSheetId="4">'dépenses fiscales'!$A$1:$M$11</definedName>
    <definedName name="_xlnm.Print_Area" localSheetId="0">'Tableau restit BG'!$A$3:$N$52</definedName>
    <definedName name="_xlnm.Print_Area" localSheetId="1">'Tableau restit CS et BA'!$A$3:$N$50</definedName>
    <definedName name="_xlnm.Print_Area" localSheetId="2">'Tableau restit taxes affectées'!$B$1:$P$13</definedName>
  </definedNames>
  <calcPr calcId="152511"/>
</workbook>
</file>

<file path=xl/calcChain.xml><?xml version="1.0" encoding="utf-8"?>
<calcChain xmlns="http://schemas.openxmlformats.org/spreadsheetml/2006/main">
  <c r="AJ28" i="8" l="1"/>
  <c r="AJ29" i="8"/>
  <c r="AJ30" i="8"/>
  <c r="AJ31" i="8"/>
  <c r="AJ32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27" i="8"/>
  <c r="AI32" i="8"/>
  <c r="AI34" i="8"/>
  <c r="AI35" i="8"/>
  <c r="AI36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H28" i="8"/>
  <c r="AH29" i="8"/>
  <c r="AH30" i="8"/>
  <c r="AH31" i="8"/>
  <c r="AH32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27" i="8"/>
  <c r="AG27" i="8"/>
  <c r="AD15" i="1" l="1"/>
  <c r="AC15" i="1"/>
  <c r="AB15" i="1"/>
  <c r="X15" i="1"/>
  <c r="W15" i="1"/>
  <c r="V15" i="1"/>
  <c r="R15" i="1"/>
  <c r="Q15" i="1"/>
  <c r="P15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H12" i="1"/>
  <c r="AH13" i="1"/>
  <c r="AH14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17" i="1"/>
  <c r="AI17" i="1"/>
  <c r="AI14" i="1"/>
  <c r="AI13" i="1"/>
  <c r="AI15" i="1" l="1"/>
  <c r="AH15" i="1"/>
  <c r="AD30" i="8"/>
  <c r="AC30" i="8"/>
  <c r="AB30" i="8"/>
  <c r="AA30" i="8"/>
  <c r="AE30" i="8"/>
  <c r="AC31" i="8"/>
  <c r="AB31" i="8"/>
  <c r="X31" i="8"/>
  <c r="X30" i="8"/>
  <c r="V30" i="8"/>
  <c r="V31" i="8"/>
  <c r="R31" i="8"/>
  <c r="R30" i="8"/>
  <c r="Q31" i="8"/>
  <c r="Q30" i="8"/>
  <c r="P31" i="8"/>
  <c r="P30" i="8"/>
  <c r="O30" i="8"/>
  <c r="AD18" i="8"/>
  <c r="AD34" i="8"/>
  <c r="AD31" i="8" s="1"/>
  <c r="AC45" i="8" l="1"/>
  <c r="AC42" i="8"/>
  <c r="AC37" i="8"/>
  <c r="AC34" i="8"/>
  <c r="AC18" i="8"/>
  <c r="AB45" i="8"/>
  <c r="AB42" i="8"/>
  <c r="AB37" i="8"/>
  <c r="AB34" i="8"/>
  <c r="AB18" i="8"/>
  <c r="W45" i="8"/>
  <c r="W42" i="8"/>
  <c r="W37" i="8"/>
  <c r="W34" i="8"/>
  <c r="W18" i="8"/>
  <c r="V45" i="8"/>
  <c r="V42" i="8"/>
  <c r="V37" i="8"/>
  <c r="V34" i="8"/>
  <c r="V18" i="8"/>
  <c r="Q45" i="8"/>
  <c r="Q42" i="8"/>
  <c r="Q37" i="8"/>
  <c r="Q34" i="8"/>
  <c r="Q18" i="8"/>
  <c r="R45" i="8"/>
  <c r="P45" i="8"/>
  <c r="R42" i="8"/>
  <c r="P42" i="8"/>
  <c r="R37" i="8"/>
  <c r="P37" i="8"/>
  <c r="R34" i="8"/>
  <c r="P34" i="8"/>
  <c r="R18" i="8"/>
  <c r="P18" i="8"/>
  <c r="O18" i="8"/>
  <c r="S18" i="8"/>
  <c r="U18" i="8"/>
  <c r="X18" i="8"/>
  <c r="Y18" i="8"/>
  <c r="AA18" i="8"/>
  <c r="AE18" i="8"/>
  <c r="O34" i="8"/>
  <c r="S34" i="8"/>
  <c r="U34" i="8"/>
  <c r="X34" i="8"/>
  <c r="Y34" i="8"/>
  <c r="AA34" i="8"/>
  <c r="AE34" i="8"/>
  <c r="AG35" i="8"/>
  <c r="AK35" i="8"/>
  <c r="AG36" i="8"/>
  <c r="AK36" i="8"/>
  <c r="O37" i="8"/>
  <c r="S37" i="8"/>
  <c r="U37" i="8"/>
  <c r="X37" i="8"/>
  <c r="Y37" i="8"/>
  <c r="AA37" i="8"/>
  <c r="AD37" i="8"/>
  <c r="AE37" i="8"/>
  <c r="AG38" i="8"/>
  <c r="AK38" i="8"/>
  <c r="AG39" i="8"/>
  <c r="AK39" i="8"/>
  <c r="AG40" i="8"/>
  <c r="AK40" i="8"/>
  <c r="AG41" i="8"/>
  <c r="AK41" i="8"/>
  <c r="O42" i="8"/>
  <c r="S42" i="8"/>
  <c r="U42" i="8"/>
  <c r="X42" i="8"/>
  <c r="Y42" i="8"/>
  <c r="AA42" i="8"/>
  <c r="AD42" i="8"/>
  <c r="AE42" i="8"/>
  <c r="AG43" i="8"/>
  <c r="AK43" i="8"/>
  <c r="AG44" i="8"/>
  <c r="AK44" i="8"/>
  <c r="O45" i="8"/>
  <c r="S45" i="8"/>
  <c r="U45" i="8"/>
  <c r="X45" i="8"/>
  <c r="Y45" i="8"/>
  <c r="AA45" i="8"/>
  <c r="AD45" i="8"/>
  <c r="AE45" i="8"/>
  <c r="AG46" i="8"/>
  <c r="AK46" i="8"/>
  <c r="AG47" i="8"/>
  <c r="AK47" i="8"/>
  <c r="AG48" i="8"/>
  <c r="AK48" i="8"/>
  <c r="AG49" i="8"/>
  <c r="AK49" i="8"/>
  <c r="AG50" i="8"/>
  <c r="AK50" i="8"/>
  <c r="AG18" i="1"/>
  <c r="AJ18" i="1"/>
  <c r="AC17" i="1"/>
  <c r="Q17" i="1"/>
  <c r="R17" i="1"/>
  <c r="X17" i="1"/>
  <c r="V17" i="1"/>
  <c r="V14" i="1" s="1"/>
  <c r="W17" i="1"/>
  <c r="W13" i="1" s="1"/>
  <c r="AC47" i="1"/>
  <c r="AC44" i="1"/>
  <c r="AC37" i="1"/>
  <c r="AC34" i="1"/>
  <c r="AC28" i="1"/>
  <c r="AC25" i="1"/>
  <c r="AC20" i="1"/>
  <c r="AB47" i="1"/>
  <c r="AB44" i="1"/>
  <c r="AB37" i="1"/>
  <c r="AB34" i="1"/>
  <c r="AB28" i="1"/>
  <c r="AB25" i="1"/>
  <c r="AB20" i="1"/>
  <c r="AB17" i="1"/>
  <c r="AB14" i="1" s="1"/>
  <c r="V47" i="1"/>
  <c r="V44" i="1"/>
  <c r="V37" i="1"/>
  <c r="V34" i="1"/>
  <c r="V28" i="1"/>
  <c r="V25" i="1"/>
  <c r="V20" i="1"/>
  <c r="V13" i="1" s="1"/>
  <c r="W47" i="1"/>
  <c r="W44" i="1"/>
  <c r="W37" i="1"/>
  <c r="W34" i="1"/>
  <c r="W28" i="1"/>
  <c r="W25" i="1"/>
  <c r="W20" i="1"/>
  <c r="AI37" i="8" l="1"/>
  <c r="W30" i="8"/>
  <c r="AI30" i="8" s="1"/>
  <c r="W31" i="8"/>
  <c r="AI31" i="8" s="1"/>
  <c r="AC14" i="1"/>
  <c r="W14" i="1"/>
  <c r="W12" i="1" s="1"/>
  <c r="V12" i="1"/>
  <c r="AB13" i="1"/>
  <c r="AC13" i="1"/>
  <c r="AC12" i="1" l="1"/>
  <c r="AB12" i="1"/>
  <c r="P47" i="1" l="1"/>
  <c r="P44" i="1"/>
  <c r="P37" i="1"/>
  <c r="P34" i="1"/>
  <c r="P28" i="1"/>
  <c r="P25" i="1"/>
  <c r="P20" i="1"/>
  <c r="P17" i="1"/>
  <c r="Q47" i="1"/>
  <c r="Q44" i="1"/>
  <c r="Q37" i="1"/>
  <c r="Q34" i="1"/>
  <c r="Q28" i="1"/>
  <c r="Q25" i="1"/>
  <c r="Q20" i="1"/>
  <c r="P13" i="1" l="1"/>
  <c r="P14" i="1"/>
  <c r="Q14" i="1"/>
  <c r="Q13" i="1"/>
  <c r="Q12" i="1" l="1"/>
  <c r="P12" i="1"/>
  <c r="AK23" i="1"/>
  <c r="AJ23" i="1"/>
  <c r="AG23" i="1"/>
  <c r="AK52" i="1" l="1"/>
  <c r="AJ52" i="1"/>
  <c r="AG52" i="1"/>
  <c r="AK51" i="1"/>
  <c r="AJ51" i="1"/>
  <c r="AG51" i="1"/>
  <c r="AK50" i="1"/>
  <c r="AJ50" i="1"/>
  <c r="AG50" i="1"/>
  <c r="AK49" i="1"/>
  <c r="AJ49" i="1"/>
  <c r="AG49" i="1"/>
  <c r="AK48" i="1"/>
  <c r="AJ48" i="1"/>
  <c r="AG48" i="1"/>
  <c r="AK46" i="1"/>
  <c r="AJ46" i="1"/>
  <c r="AG46" i="1"/>
  <c r="AK45" i="1"/>
  <c r="AJ45" i="1"/>
  <c r="AG45" i="1"/>
  <c r="AK43" i="1"/>
  <c r="AJ43" i="1"/>
  <c r="AG43" i="1"/>
  <c r="AK42" i="1"/>
  <c r="AJ42" i="1"/>
  <c r="AG42" i="1"/>
  <c r="AK41" i="1"/>
  <c r="AJ41" i="1"/>
  <c r="AG41" i="1"/>
  <c r="AK40" i="1"/>
  <c r="AJ40" i="1"/>
  <c r="AG40" i="1"/>
  <c r="AK39" i="1"/>
  <c r="AJ39" i="1"/>
  <c r="AG39" i="1"/>
  <c r="AK38" i="1"/>
  <c r="AJ38" i="1"/>
  <c r="AG38" i="1"/>
  <c r="AK36" i="1"/>
  <c r="AJ36" i="1"/>
  <c r="AG36" i="1"/>
  <c r="AK35" i="1"/>
  <c r="AJ35" i="1"/>
  <c r="AG35" i="1"/>
  <c r="AK33" i="1"/>
  <c r="AJ33" i="1"/>
  <c r="AG33" i="1"/>
  <c r="AK32" i="1"/>
  <c r="AJ32" i="1"/>
  <c r="AG32" i="1"/>
  <c r="AK31" i="1"/>
  <c r="AJ31" i="1"/>
  <c r="AG31" i="1"/>
  <c r="AK30" i="1"/>
  <c r="AJ30" i="1"/>
  <c r="AG30" i="1"/>
  <c r="AK29" i="1"/>
  <c r="AJ29" i="1"/>
  <c r="AG29" i="1"/>
  <c r="AK27" i="1"/>
  <c r="AJ27" i="1"/>
  <c r="AG27" i="1"/>
  <c r="AK26" i="1"/>
  <c r="AJ26" i="1"/>
  <c r="AG26" i="1"/>
  <c r="AK24" i="1"/>
  <c r="AJ24" i="1"/>
  <c r="AG24" i="1"/>
  <c r="AK22" i="1"/>
  <c r="AJ22" i="1"/>
  <c r="AG22" i="1"/>
  <c r="AK21" i="1"/>
  <c r="AJ21" i="1"/>
  <c r="AG21" i="1"/>
  <c r="AK19" i="1"/>
  <c r="AJ19" i="1"/>
  <c r="AG19" i="1"/>
  <c r="AK18" i="1"/>
  <c r="A19" i="8" l="1"/>
  <c r="A20" i="8"/>
  <c r="AD47" i="1" l="1"/>
  <c r="AD44" i="1"/>
  <c r="AD37" i="1"/>
  <c r="AD34" i="1"/>
  <c r="AD28" i="1"/>
  <c r="AD25" i="1"/>
  <c r="AD20" i="1"/>
  <c r="AD17" i="1"/>
  <c r="X47" i="1"/>
  <c r="X44" i="1"/>
  <c r="X37" i="1"/>
  <c r="X34" i="1"/>
  <c r="X28" i="1"/>
  <c r="X25" i="1"/>
  <c r="X20" i="1"/>
  <c r="R47" i="1"/>
  <c r="R44" i="1"/>
  <c r="R37" i="1"/>
  <c r="R34" i="1"/>
  <c r="R28" i="1"/>
  <c r="R25" i="1"/>
  <c r="R20" i="1"/>
  <c r="X14" i="1" l="1"/>
  <c r="X13" i="1"/>
  <c r="R14" i="1"/>
  <c r="R13" i="1"/>
  <c r="AD14" i="1"/>
  <c r="AD13" i="1"/>
  <c r="AA47" i="1"/>
  <c r="AA44" i="1"/>
  <c r="AA37" i="1"/>
  <c r="AA34" i="1"/>
  <c r="AA28" i="1"/>
  <c r="AA25" i="1"/>
  <c r="AA20" i="1"/>
  <c r="AA17" i="1"/>
  <c r="U47" i="1"/>
  <c r="U44" i="1"/>
  <c r="U37" i="1"/>
  <c r="U34" i="1"/>
  <c r="U28" i="1"/>
  <c r="U25" i="1"/>
  <c r="U20" i="1"/>
  <c r="U17" i="1"/>
  <c r="O47" i="1"/>
  <c r="O44" i="1"/>
  <c r="O37" i="1"/>
  <c r="O34" i="1"/>
  <c r="O28" i="1"/>
  <c r="O25" i="1"/>
  <c r="O20" i="1"/>
  <c r="O17" i="1"/>
  <c r="U13" i="1" l="1"/>
  <c r="R10" i="1"/>
  <c r="O15" i="1"/>
  <c r="O13" i="1"/>
  <c r="AA13" i="1"/>
  <c r="AA15" i="1"/>
  <c r="AA14" i="1"/>
  <c r="AE47" i="1"/>
  <c r="AE44" i="1"/>
  <c r="AE37" i="1"/>
  <c r="AE34" i="1"/>
  <c r="AE28" i="1"/>
  <c r="AE25" i="1"/>
  <c r="AE20" i="1"/>
  <c r="AE17" i="1"/>
  <c r="O10" i="1" l="1"/>
  <c r="AC10" i="1"/>
  <c r="AC11" i="1"/>
  <c r="P10" i="1"/>
  <c r="P11" i="1"/>
  <c r="AB10" i="1"/>
  <c r="AB11" i="1"/>
  <c r="W10" i="1"/>
  <c r="W11" i="1"/>
  <c r="Q10" i="1"/>
  <c r="Q11" i="1"/>
  <c r="AI11" i="1" s="1"/>
  <c r="V10" i="1"/>
  <c r="V11" i="1"/>
  <c r="Y47" i="1"/>
  <c r="Y44" i="1"/>
  <c r="Y37" i="1"/>
  <c r="Y34" i="1"/>
  <c r="Y28" i="1"/>
  <c r="Y25" i="1"/>
  <c r="Y20" i="1"/>
  <c r="Y17" i="1"/>
  <c r="AI10" i="1" l="1"/>
  <c r="AH10" i="1"/>
  <c r="AH11" i="1"/>
  <c r="Y14" i="1"/>
  <c r="Y13" i="1"/>
  <c r="A50" i="8"/>
  <c r="A49" i="8"/>
  <c r="A48" i="8"/>
  <c r="A47" i="8"/>
  <c r="A46" i="8"/>
  <c r="M45" i="8"/>
  <c r="L45" i="8"/>
  <c r="J45" i="8"/>
  <c r="I45" i="8"/>
  <c r="A45" i="8"/>
  <c r="A44" i="8"/>
  <c r="A43" i="8"/>
  <c r="M42" i="8"/>
  <c r="L42" i="8"/>
  <c r="J42" i="8"/>
  <c r="I42" i="8"/>
  <c r="A42" i="8"/>
  <c r="A41" i="8"/>
  <c r="A40" i="8"/>
  <c r="A39" i="8"/>
  <c r="A38" i="8"/>
  <c r="M37" i="8"/>
  <c r="L37" i="8"/>
  <c r="J37" i="8"/>
  <c r="I37" i="8"/>
  <c r="A37" i="8"/>
  <c r="A36" i="8"/>
  <c r="A35" i="8"/>
  <c r="M34" i="8"/>
  <c r="L34" i="8"/>
  <c r="J34" i="8"/>
  <c r="I34" i="8"/>
  <c r="A34" i="8"/>
  <c r="A32" i="8"/>
  <c r="A31" i="8"/>
  <c r="A30" i="8"/>
  <c r="A29" i="8"/>
  <c r="A28" i="8"/>
  <c r="A27" i="8"/>
  <c r="L18" i="8"/>
  <c r="I18" i="8"/>
  <c r="A18" i="8"/>
  <c r="A12" i="8"/>
  <c r="V32" i="8" l="1"/>
  <c r="AB32" i="8"/>
  <c r="W32" i="8"/>
  <c r="AC32" i="8"/>
  <c r="AG34" i="8"/>
  <c r="AK34" i="8"/>
  <c r="S32" i="8"/>
  <c r="U32" i="8"/>
  <c r="Q32" i="8"/>
  <c r="X32" i="8"/>
  <c r="Y32" i="8"/>
  <c r="AA32" i="8"/>
  <c r="AD32" i="8"/>
  <c r="R32" i="8"/>
  <c r="AE32" i="8"/>
  <c r="P32" i="8"/>
  <c r="O32" i="8"/>
  <c r="AG42" i="8"/>
  <c r="AK42" i="8"/>
  <c r="S30" i="8"/>
  <c r="U30" i="8"/>
  <c r="Y30" i="8"/>
  <c r="Y31" i="8"/>
  <c r="AA31" i="8"/>
  <c r="AE31" i="8"/>
  <c r="O31" i="8"/>
  <c r="S31" i="8"/>
  <c r="U31" i="8"/>
  <c r="AG37" i="8"/>
  <c r="AK37" i="8"/>
  <c r="AG45" i="8"/>
  <c r="AK45" i="8"/>
  <c r="I30" i="8"/>
  <c r="L30" i="8"/>
  <c r="J31" i="8"/>
  <c r="M31" i="8"/>
  <c r="I32" i="8"/>
  <c r="L32" i="8"/>
  <c r="J30" i="8"/>
  <c r="M30" i="8"/>
  <c r="I31" i="8"/>
  <c r="L31" i="8"/>
  <c r="J32" i="8"/>
  <c r="M32" i="8"/>
  <c r="AB27" i="8" l="1"/>
  <c r="AB29" i="8"/>
  <c r="AB28" i="8" s="1"/>
  <c r="AB12" i="8" s="1"/>
  <c r="AG32" i="8"/>
  <c r="AC29" i="8"/>
  <c r="AC27" i="8"/>
  <c r="AK31" i="8"/>
  <c r="AG31" i="8"/>
  <c r="V27" i="8"/>
  <c r="V29" i="8"/>
  <c r="V28" i="8" s="1"/>
  <c r="V12" i="8" s="1"/>
  <c r="W29" i="8"/>
  <c r="W27" i="8"/>
  <c r="AI27" i="8" s="1"/>
  <c r="AD27" i="8"/>
  <c r="AD29" i="8"/>
  <c r="AD28" i="8" s="1"/>
  <c r="AD12" i="8" s="1"/>
  <c r="S29" i="8"/>
  <c r="S27" i="8"/>
  <c r="AK30" i="8"/>
  <c r="Q29" i="8"/>
  <c r="Q27" i="8"/>
  <c r="AA29" i="8"/>
  <c r="AA28" i="8" s="1"/>
  <c r="AA12" i="8" s="1"/>
  <c r="AA27" i="8"/>
  <c r="P27" i="8"/>
  <c r="P29" i="8"/>
  <c r="AK32" i="8"/>
  <c r="U29" i="8"/>
  <c r="U28" i="8" s="1"/>
  <c r="U12" i="8" s="1"/>
  <c r="U27" i="8"/>
  <c r="Y29" i="8"/>
  <c r="Y28" i="8" s="1"/>
  <c r="Y12" i="8" s="1"/>
  <c r="Y27" i="8"/>
  <c r="AE27" i="8"/>
  <c r="AE29" i="8"/>
  <c r="AE28" i="8" s="1"/>
  <c r="AE12" i="8" s="1"/>
  <c r="AG30" i="8"/>
  <c r="O27" i="8"/>
  <c r="O29" i="8"/>
  <c r="X29" i="8"/>
  <c r="X27" i="8"/>
  <c r="R27" i="8"/>
  <c r="R29" i="8"/>
  <c r="I29" i="8"/>
  <c r="I28" i="8" s="1"/>
  <c r="I27" i="8"/>
  <c r="M29" i="8"/>
  <c r="M28" i="8" s="1"/>
  <c r="L12" i="8" s="1"/>
  <c r="M27" i="8"/>
  <c r="J29" i="8"/>
  <c r="J28" i="8" s="1"/>
  <c r="I12" i="8" s="1"/>
  <c r="J27" i="8"/>
  <c r="L29" i="8"/>
  <c r="L28" i="8" s="1"/>
  <c r="L27" i="8"/>
  <c r="W28" i="8" l="1"/>
  <c r="AI29" i="8"/>
  <c r="AC12" i="8"/>
  <c r="AC28" i="8"/>
  <c r="R28" i="8"/>
  <c r="Q28" i="8"/>
  <c r="P28" i="8"/>
  <c r="AK27" i="8"/>
  <c r="O28" i="8"/>
  <c r="AG28" i="8" s="1"/>
  <c r="AG29" i="8"/>
  <c r="AK29" i="8"/>
  <c r="S28" i="8"/>
  <c r="AK28" i="8" s="1"/>
  <c r="X28" i="8"/>
  <c r="J47" i="1"/>
  <c r="I47" i="1"/>
  <c r="J44" i="1"/>
  <c r="I44" i="1"/>
  <c r="J37" i="1"/>
  <c r="I37" i="1"/>
  <c r="J34" i="1"/>
  <c r="I34" i="1"/>
  <c r="J28" i="1"/>
  <c r="I28" i="1"/>
  <c r="J25" i="1"/>
  <c r="I25" i="1"/>
  <c r="J20" i="1"/>
  <c r="I20" i="1"/>
  <c r="J17" i="1"/>
  <c r="I17" i="1"/>
  <c r="S47" i="1"/>
  <c r="S44" i="1"/>
  <c r="S37" i="1"/>
  <c r="S34" i="1"/>
  <c r="S28" i="1"/>
  <c r="S25" i="1"/>
  <c r="S20" i="1"/>
  <c r="AK20" i="1" s="1"/>
  <c r="S17" i="1"/>
  <c r="M47" i="1"/>
  <c r="L47" i="1"/>
  <c r="M44" i="1"/>
  <c r="L44" i="1"/>
  <c r="M37" i="1"/>
  <c r="L37" i="1"/>
  <c r="M34" i="1"/>
  <c r="L34" i="1"/>
  <c r="M28" i="1"/>
  <c r="L28" i="1"/>
  <c r="M25" i="1"/>
  <c r="L25" i="1"/>
  <c r="M17" i="1"/>
  <c r="M20" i="1"/>
  <c r="L17" i="1"/>
  <c r="L20" i="1"/>
  <c r="W12" i="8" l="1"/>
  <c r="AI28" i="8"/>
  <c r="R12" i="8"/>
  <c r="P12" i="8"/>
  <c r="AK34" i="1"/>
  <c r="AK17" i="1"/>
  <c r="S13" i="1"/>
  <c r="S14" i="1"/>
  <c r="Q12" i="8"/>
  <c r="S12" i="8"/>
  <c r="X12" i="8"/>
  <c r="O12" i="8"/>
  <c r="AK37" i="1"/>
  <c r="AJ25" i="1"/>
  <c r="AG25" i="1"/>
  <c r="AJ44" i="1"/>
  <c r="AG44" i="1"/>
  <c r="AK44" i="1"/>
  <c r="AJ34" i="1"/>
  <c r="AG34" i="1"/>
  <c r="AJ20" i="1"/>
  <c r="AG20" i="1"/>
  <c r="AK25" i="1"/>
  <c r="AJ17" i="1"/>
  <c r="AG17" i="1"/>
  <c r="AJ28" i="1"/>
  <c r="AG28" i="1"/>
  <c r="AJ37" i="1"/>
  <c r="AG37" i="1"/>
  <c r="AJ47" i="1"/>
  <c r="AG47" i="1"/>
  <c r="AK28" i="1"/>
  <c r="AK47" i="1"/>
  <c r="M13" i="1"/>
  <c r="X10" i="1"/>
  <c r="AE14" i="1"/>
  <c r="U14" i="1"/>
  <c r="O14" i="1"/>
  <c r="L14" i="1"/>
  <c r="M14" i="1"/>
  <c r="AE13" i="1"/>
  <c r="AE15" i="1"/>
  <c r="U15" i="1"/>
  <c r="J13" i="1"/>
  <c r="S15" i="1"/>
  <c r="Y15" i="1"/>
  <c r="L13" i="1"/>
  <c r="I14" i="1"/>
  <c r="J15" i="1"/>
  <c r="I13" i="1"/>
  <c r="J14" i="1"/>
  <c r="I15" i="1"/>
  <c r="M15" i="1"/>
  <c r="L15" i="1"/>
  <c r="S10" i="1" l="1"/>
  <c r="AG13" i="1"/>
  <c r="AK13" i="1"/>
  <c r="AJ13" i="1"/>
  <c r="AK14" i="1"/>
  <c r="AK15" i="1"/>
  <c r="AG15" i="1"/>
  <c r="AG14" i="1"/>
  <c r="AJ15" i="1"/>
  <c r="AJ14" i="1"/>
  <c r="I12" i="1"/>
  <c r="I11" i="1" s="1"/>
  <c r="L12" i="1"/>
  <c r="AI12" i="1" s="1"/>
  <c r="L10" i="1"/>
  <c r="M12" i="1"/>
  <c r="M11" i="1" s="1"/>
  <c r="M10" i="1"/>
  <c r="Y12" i="1"/>
  <c r="Y11" i="1" s="1"/>
  <c r="X12" i="1"/>
  <c r="X11" i="1" s="1"/>
  <c r="R12" i="1"/>
  <c r="AD10" i="1"/>
  <c r="AD12" i="1"/>
  <c r="AD11" i="1" s="1"/>
  <c r="Y10" i="1"/>
  <c r="O12" i="1"/>
  <c r="I10" i="1"/>
  <c r="U10" i="1"/>
  <c r="AG10" i="1" s="1"/>
  <c r="U12" i="1"/>
  <c r="U11" i="1" s="1"/>
  <c r="AA10" i="1"/>
  <c r="AA12" i="1"/>
  <c r="AA11" i="1" s="1"/>
  <c r="AE12" i="1"/>
  <c r="AE11" i="1" s="1"/>
  <c r="AE10" i="1"/>
  <c r="S12" i="1"/>
  <c r="L11" i="1"/>
  <c r="J12" i="1"/>
  <c r="J11" i="1" s="1"/>
  <c r="J10" i="1"/>
  <c r="S11" i="1" l="1"/>
  <c r="AK11" i="1" s="1"/>
  <c r="AK12" i="1"/>
  <c r="R11" i="1"/>
  <c r="AJ11" i="1" s="1"/>
  <c r="AJ12" i="1"/>
  <c r="AK10" i="1"/>
  <c r="O11" i="1"/>
  <c r="AG11" i="1" s="1"/>
  <c r="AG12" i="1"/>
  <c r="AJ10" i="1"/>
</calcChain>
</file>

<file path=xl/sharedStrings.xml><?xml version="1.0" encoding="utf-8"?>
<sst xmlns="http://schemas.openxmlformats.org/spreadsheetml/2006/main" count="237" uniqueCount="56">
  <si>
    <t>Renseigner les montants à l'euro (affichage en M€ automatique)</t>
  </si>
  <si>
    <t>AE</t>
  </si>
  <si>
    <t>CP</t>
  </si>
  <si>
    <t>Mission :</t>
  </si>
  <si>
    <t>Mission</t>
  </si>
  <si>
    <t>Programme</t>
  </si>
  <si>
    <t>Titre</t>
  </si>
  <si>
    <t>Intitulés des briques</t>
  </si>
  <si>
    <t>TOTAL Mission Hors Cas (HT2+T2 HCas)</t>
  </si>
  <si>
    <t>TOTAL Mission (T2 + HT2)</t>
  </si>
  <si>
    <t>t2</t>
  </si>
  <si>
    <t xml:space="preserve">TOTAL Mission T2 </t>
  </si>
  <si>
    <t>Total T2 hors CAS Mission</t>
  </si>
  <si>
    <t>Total T2 CAS pensions Mission</t>
  </si>
  <si>
    <t>ht2</t>
  </si>
  <si>
    <t xml:space="preserve">TOTAL Mission HT2 </t>
  </si>
  <si>
    <t>Total HT2</t>
  </si>
  <si>
    <t>Total T2</t>
  </si>
  <si>
    <t>T2 - rémunérations</t>
  </si>
  <si>
    <t>t2_remu</t>
  </si>
  <si>
    <t>T2 - contribution au CAS</t>
  </si>
  <si>
    <t>t2_CAS</t>
  </si>
  <si>
    <t>Label</t>
  </si>
  <si>
    <t>N° brique</t>
  </si>
  <si>
    <t>N° prog.</t>
  </si>
  <si>
    <t>A renseigner en euro, mais affichage en M€</t>
  </si>
  <si>
    <t>Rendement prévisionnel</t>
  </si>
  <si>
    <t>Affectataire</t>
  </si>
  <si>
    <t>Taxe</t>
  </si>
  <si>
    <t>Evolution du plafond</t>
  </si>
  <si>
    <t>Facteur justifiant l'évolution du rendement ou plafond</t>
  </si>
  <si>
    <t>TENDANCIEL - DEPENSES FISCALES</t>
  </si>
  <si>
    <t>Dépense prévisionnelle</t>
  </si>
  <si>
    <t>Facteur justifiant l'évolution de la dépense</t>
  </si>
  <si>
    <t>SOLDE</t>
  </si>
  <si>
    <t>RECETTES</t>
  </si>
  <si>
    <t xml:space="preserve">Mission </t>
  </si>
  <si>
    <t>N° ligne de recette</t>
  </si>
  <si>
    <t>Intitulés des lignes de recettes</t>
  </si>
  <si>
    <t>DEPENSES</t>
  </si>
  <si>
    <t>TAXES AFFECTEES PLAFONNEES</t>
  </si>
  <si>
    <t>Economie permettant d'abaisser le plafond</t>
  </si>
  <si>
    <t>Mesures nouvelles
(+)</t>
  </si>
  <si>
    <t>Plafond LFI</t>
  </si>
  <si>
    <t>Compte spécial ou budget annexe</t>
  </si>
  <si>
    <t>ACTUALISATION BA &amp; CS PILOTABLES 2022-2024 (en M€, en écart à la LFI 2021)</t>
  </si>
  <si>
    <t xml:space="preserve"> </t>
  </si>
  <si>
    <t>Code Unisson</t>
  </si>
  <si>
    <t>Exec 2021</t>
  </si>
  <si>
    <t>LFI 2022</t>
  </si>
  <si>
    <t>Tendanciel 2022-2027</t>
  </si>
  <si>
    <t>Economies
(-)</t>
  </si>
  <si>
    <t>Ecarts à la LFI 2022</t>
  </si>
  <si>
    <t>DECOMPOSITION DES PLAFONDS 2023-2027 (en M€)</t>
  </si>
  <si>
    <t>Tendanciel 2023-2027</t>
  </si>
  <si>
    <t>EVOLUTION DE LA DEPENSE 2023-2027 (en M€, en écart à la LFI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</si>
</sst>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,,"/>
    <numFmt numFmtId="165" formatCode="#,##0.00,,"/>
    <numFmt numFmtId="166" formatCode="#,#0#"/>
  </numFmts>
  <fonts count="42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indexed="26"/>
      </patternFill>
    </fill>
    <fill>
      <patternFill patternType="lightGray">
        <bgColor theme="0" tint="-0.14996795556505021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hair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medium">
        <color indexed="64"/>
      </bottom>
      <diagonal/>
    </border>
    <border>
      <left/>
      <right style="thin">
        <color indexed="22"/>
      </right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1" fillId="21" borderId="3" applyNumberFormat="0" applyFont="0" applyAlignment="0" applyProtection="0"/>
    <xf numFmtId="0" fontId="8" fillId="7" borderId="1" applyNumberFormat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1" fillId="0" borderId="0"/>
    <xf numFmtId="0" fontId="33" fillId="0" borderId="101" applyNumberFormat="0" applyFill="0" applyProtection="0">
      <alignment horizontal="center" vertical="center"/>
    </xf>
    <xf numFmtId="3" fontId="34" fillId="0" borderId="102" applyFont="0" applyFill="0" applyAlignment="0" applyProtection="0"/>
    <xf numFmtId="3" fontId="34" fillId="0" borderId="102" applyFont="0" applyFill="0" applyAlignment="0" applyProtection="0"/>
    <xf numFmtId="3" fontId="34" fillId="0" borderId="102" applyFont="0" applyFill="0" applyAlignment="0" applyProtection="0"/>
    <xf numFmtId="3" fontId="34" fillId="0" borderId="102" applyFont="0" applyFill="0" applyAlignment="0" applyProtection="0"/>
    <xf numFmtId="3" fontId="34" fillId="0" borderId="102" applyFont="0" applyFill="0" applyAlignment="0" applyProtection="0"/>
    <xf numFmtId="3" fontId="34" fillId="0" borderId="102" applyFont="0" applyFill="0" applyAlignment="0" applyProtection="0"/>
    <xf numFmtId="3" fontId="34" fillId="0" borderId="102" applyFont="0" applyFill="0" applyAlignment="0" applyProtection="0"/>
    <xf numFmtId="3" fontId="34" fillId="0" borderId="102" applyFont="0" applyFill="0" applyAlignment="0" applyProtection="0"/>
    <xf numFmtId="3" fontId="33" fillId="0" borderId="101" applyNumberFormat="0" applyFill="0" applyAlignment="0" applyProtection="0"/>
    <xf numFmtId="0" fontId="33" fillId="0" borderId="101" applyNumberFormat="0" applyFill="0" applyAlignment="0" applyProtection="0"/>
    <xf numFmtId="3" fontId="33" fillId="0" borderId="101" applyNumberFormat="0" applyFill="0" applyAlignment="0" applyProtection="0"/>
    <xf numFmtId="0" fontId="33" fillId="0" borderId="101" applyNumberFormat="0" applyFill="0" applyAlignment="0" applyProtection="0"/>
    <xf numFmtId="0" fontId="33" fillId="0" borderId="101" applyNumberFormat="0" applyFill="0" applyAlignment="0" applyProtection="0"/>
    <xf numFmtId="0" fontId="33" fillId="0" borderId="101" applyNumberFormat="0" applyFill="0" applyAlignment="0" applyProtection="0"/>
    <xf numFmtId="0" fontId="33" fillId="0" borderId="101" applyNumberFormat="0" applyFill="0" applyAlignment="0" applyProtection="0"/>
    <xf numFmtId="0" fontId="33" fillId="0" borderId="101" applyNumberFormat="0" applyFill="0" applyAlignment="0" applyProtection="0"/>
    <xf numFmtId="3" fontId="34" fillId="0" borderId="0" applyNumberFormat="0" applyBorder="0" applyAlignment="0" applyProtection="0"/>
    <xf numFmtId="3" fontId="34" fillId="0" borderId="0" applyNumberFormat="0" applyBorder="0" applyAlignment="0" applyProtection="0"/>
    <xf numFmtId="3" fontId="34" fillId="0" borderId="0" applyNumberFormat="0" applyBorder="0" applyAlignment="0" applyProtection="0"/>
    <xf numFmtId="3" fontId="34" fillId="0" borderId="0" applyNumberFormat="0" applyBorder="0" applyAlignment="0" applyProtection="0"/>
    <xf numFmtId="3" fontId="34" fillId="0" borderId="0" applyNumberFormat="0" applyBorder="0" applyAlignment="0" applyProtection="0"/>
    <xf numFmtId="3" fontId="34" fillId="0" borderId="102" applyNumberFormat="0" applyBorder="0" applyAlignment="0" applyProtection="0"/>
    <xf numFmtId="3" fontId="34" fillId="0" borderId="102" applyNumberFormat="0" applyBorder="0" applyAlignment="0" applyProtection="0"/>
    <xf numFmtId="3" fontId="34" fillId="0" borderId="102" applyNumberFormat="0" applyBorder="0" applyAlignment="0" applyProtection="0"/>
    <xf numFmtId="0" fontId="34" fillId="0" borderId="102" applyNumberFormat="0" applyFill="0" applyAlignment="0" applyProtection="0"/>
    <xf numFmtId="0" fontId="34" fillId="0" borderId="102" applyNumberFormat="0" applyFill="0" applyAlignment="0" applyProtection="0"/>
    <xf numFmtId="0" fontId="34" fillId="0" borderId="102">
      <alignment horizontal="right" vertical="center"/>
    </xf>
    <xf numFmtId="3" fontId="34" fillId="35" borderId="102">
      <alignment horizontal="center" vertical="center"/>
    </xf>
    <xf numFmtId="0" fontId="34" fillId="35" borderId="102">
      <alignment horizontal="right" vertical="center"/>
    </xf>
    <xf numFmtId="0" fontId="33" fillId="0" borderId="103">
      <alignment horizontal="left" vertical="center"/>
    </xf>
    <xf numFmtId="0" fontId="33" fillId="0" borderId="104">
      <alignment horizontal="center" vertical="center"/>
    </xf>
    <xf numFmtId="0" fontId="35" fillId="0" borderId="105">
      <alignment horizontal="center" vertical="center"/>
    </xf>
    <xf numFmtId="0" fontId="34" fillId="36" borderId="102"/>
    <xf numFmtId="3" fontId="36" fillId="0" borderId="102"/>
    <xf numFmtId="3" fontId="37" fillId="0" borderId="102"/>
    <xf numFmtId="0" fontId="33" fillId="0" borderId="104">
      <alignment horizontal="left" vertical="top"/>
    </xf>
    <xf numFmtId="0" fontId="38" fillId="0" borderId="102"/>
    <xf numFmtId="0" fontId="33" fillId="0" borderId="104">
      <alignment horizontal="left" vertical="center"/>
    </xf>
    <xf numFmtId="0" fontId="34" fillId="35" borderId="106"/>
    <xf numFmtId="3" fontId="34" fillId="0" borderId="102">
      <alignment horizontal="right" vertical="center"/>
    </xf>
    <xf numFmtId="0" fontId="33" fillId="0" borderId="104">
      <alignment horizontal="right" vertical="center"/>
    </xf>
    <xf numFmtId="0" fontId="34" fillId="0" borderId="105">
      <alignment horizontal="center" vertical="center"/>
    </xf>
    <xf numFmtId="3" fontId="34" fillId="0" borderId="102"/>
    <xf numFmtId="3" fontId="34" fillId="0" borderId="102"/>
    <xf numFmtId="0" fontId="34" fillId="0" borderId="105">
      <alignment horizontal="center" vertical="center" wrapText="1"/>
    </xf>
    <xf numFmtId="0" fontId="39" fillId="0" borderId="105">
      <alignment horizontal="left" vertical="center" indent="1"/>
    </xf>
    <xf numFmtId="0" fontId="40" fillId="0" borderId="102"/>
    <xf numFmtId="0" fontId="33" fillId="0" borderId="103">
      <alignment horizontal="left" vertical="center"/>
    </xf>
    <xf numFmtId="3" fontId="34" fillId="0" borderId="102">
      <alignment horizontal="center" vertical="center"/>
    </xf>
    <xf numFmtId="0" fontId="33" fillId="0" borderId="104">
      <alignment horizontal="center" vertical="center"/>
    </xf>
    <xf numFmtId="0" fontId="33" fillId="0" borderId="104">
      <alignment horizontal="center" vertical="center"/>
    </xf>
    <xf numFmtId="0" fontId="33" fillId="0" borderId="103">
      <alignment horizontal="left" vertical="center"/>
    </xf>
    <xf numFmtId="0" fontId="33" fillId="0" borderId="103">
      <alignment horizontal="left" vertical="center"/>
    </xf>
    <xf numFmtId="0" fontId="41" fillId="0" borderId="102"/>
  </cellStyleXfs>
  <cellXfs count="299">
    <xf numFmtId="0" fontId="0" fillId="0" borderId="0" xfId="0"/>
    <xf numFmtId="0" fontId="22" fillId="0" borderId="0" xfId="0" applyFont="1" applyAlignment="1">
      <alignment vertical="center"/>
    </xf>
    <xf numFmtId="0" fontId="22" fillId="0" borderId="0" xfId="0" applyFont="1"/>
    <xf numFmtId="0" fontId="22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24" borderId="10" xfId="44" applyFont="1" applyFill="1" applyBorder="1" applyAlignment="1" applyProtection="1">
      <alignment horizontal="left" vertical="center"/>
    </xf>
    <xf numFmtId="0" fontId="22" fillId="24" borderId="10" xfId="44" applyFont="1" applyFill="1" applyBorder="1" applyAlignment="1" applyProtection="1">
      <alignment vertical="center"/>
    </xf>
    <xf numFmtId="3" fontId="22" fillId="24" borderId="10" xfId="44" applyNumberFormat="1" applyFont="1" applyFill="1" applyBorder="1" applyAlignment="1" applyProtection="1">
      <alignment horizontal="center" vertical="center" wrapText="1"/>
    </xf>
    <xf numFmtId="0" fontId="22" fillId="24" borderId="10" xfId="44" applyFont="1" applyFill="1" applyBorder="1" applyAlignment="1" applyProtection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165" fontId="23" fillId="25" borderId="11" xfId="40" applyNumberFormat="1" applyFont="1" applyFill="1" applyBorder="1" applyAlignment="1" applyProtection="1">
      <alignment horizontal="right" vertical="center"/>
    </xf>
    <xf numFmtId="165" fontId="22" fillId="25" borderId="11" xfId="40" applyNumberFormat="1" applyFont="1" applyFill="1" applyBorder="1" applyAlignment="1" applyProtection="1">
      <alignment horizontal="right" vertical="center"/>
    </xf>
    <xf numFmtId="165" fontId="23" fillId="25" borderId="12" xfId="40" applyNumberFormat="1" applyFont="1" applyFill="1" applyBorder="1" applyAlignment="1" applyProtection="1">
      <alignment horizontal="right" vertical="center"/>
    </xf>
    <xf numFmtId="165" fontId="23" fillId="24" borderId="13" xfId="44" quotePrefix="1" applyNumberFormat="1" applyFont="1" applyFill="1" applyBorder="1" applyAlignment="1" applyProtection="1">
      <alignment horizontal="right" vertical="center"/>
    </xf>
    <xf numFmtId="165" fontId="22" fillId="24" borderId="14" xfId="44" applyNumberFormat="1" applyFont="1" applyFill="1" applyBorder="1" applyAlignment="1" applyProtection="1">
      <alignment horizontal="right" vertical="center"/>
    </xf>
    <xf numFmtId="165" fontId="22" fillId="24" borderId="15" xfId="44" applyNumberFormat="1" applyFont="1" applyFill="1" applyBorder="1" applyAlignment="1" applyProtection="1">
      <alignment horizontal="right" vertical="center"/>
    </xf>
    <xf numFmtId="165" fontId="23" fillId="24" borderId="16" xfId="44" applyNumberFormat="1" applyFont="1" applyFill="1" applyBorder="1" applyAlignment="1" applyProtection="1">
      <alignment horizontal="right" vertical="center"/>
    </xf>
    <xf numFmtId="165" fontId="22" fillId="24" borderId="14" xfId="44" applyNumberFormat="1" applyFont="1" applyFill="1" applyBorder="1" applyAlignment="1" applyProtection="1">
      <alignment horizontal="right" vertical="center"/>
      <protection locked="0"/>
    </xf>
    <xf numFmtId="165" fontId="22" fillId="24" borderId="15" xfId="44" applyNumberFormat="1" applyFont="1" applyFill="1" applyBorder="1" applyAlignment="1" applyProtection="1">
      <alignment horizontal="right" vertical="center"/>
      <protection locked="0"/>
    </xf>
    <xf numFmtId="165" fontId="22" fillId="24" borderId="17" xfId="44" applyNumberFormat="1" applyFont="1" applyFill="1" applyBorder="1" applyAlignment="1" applyProtection="1">
      <alignment horizontal="right" vertical="center"/>
      <protection locked="0"/>
    </xf>
    <xf numFmtId="0" fontId="23" fillId="25" borderId="18" xfId="43" applyFont="1" applyFill="1" applyBorder="1" applyAlignment="1" applyProtection="1">
      <alignment horizontal="left" vertical="center"/>
    </xf>
    <xf numFmtId="0" fontId="23" fillId="25" borderId="19" xfId="43" applyFont="1" applyFill="1" applyBorder="1" applyAlignment="1" applyProtection="1">
      <alignment horizontal="left" vertical="center"/>
    </xf>
    <xf numFmtId="49" fontId="23" fillId="25" borderId="19" xfId="43" quotePrefix="1" applyNumberFormat="1" applyFont="1" applyFill="1" applyBorder="1" applyAlignment="1" applyProtection="1">
      <alignment horizontal="left" vertical="center" wrapText="1"/>
    </xf>
    <xf numFmtId="0" fontId="23" fillId="25" borderId="19" xfId="43" applyFont="1" applyFill="1" applyBorder="1" applyAlignment="1" applyProtection="1">
      <alignment vertical="center"/>
    </xf>
    <xf numFmtId="0" fontId="23" fillId="25" borderId="19" xfId="43" applyFont="1" applyFill="1" applyBorder="1" applyAlignment="1" applyProtection="1">
      <alignment horizontal="center" vertical="center"/>
    </xf>
    <xf numFmtId="49" fontId="23" fillId="25" borderId="20" xfId="43" quotePrefix="1" applyNumberFormat="1" applyFont="1" applyFill="1" applyBorder="1" applyAlignment="1" applyProtection="1">
      <alignment horizontal="left" vertical="center" wrapText="1"/>
    </xf>
    <xf numFmtId="0" fontId="22" fillId="25" borderId="18" xfId="43" applyFont="1" applyFill="1" applyBorder="1" applyAlignment="1" applyProtection="1">
      <alignment horizontal="left" vertical="center"/>
    </xf>
    <xf numFmtId="0" fontId="22" fillId="25" borderId="19" xfId="43" applyFont="1" applyFill="1" applyBorder="1" applyAlignment="1" applyProtection="1">
      <alignment horizontal="left" vertical="center"/>
    </xf>
    <xf numFmtId="49" fontId="22" fillId="25" borderId="19" xfId="43" quotePrefix="1" applyNumberFormat="1" applyFont="1" applyFill="1" applyBorder="1" applyAlignment="1" applyProtection="1">
      <alignment horizontal="left" vertical="center" wrapText="1"/>
    </xf>
    <xf numFmtId="0" fontId="22" fillId="25" borderId="19" xfId="43" applyFont="1" applyFill="1" applyBorder="1" applyAlignment="1" applyProtection="1">
      <alignment vertical="center"/>
    </xf>
    <xf numFmtId="0" fontId="22" fillId="25" borderId="19" xfId="43" applyFont="1" applyFill="1" applyBorder="1" applyAlignment="1" applyProtection="1">
      <alignment horizontal="center" vertical="center"/>
    </xf>
    <xf numFmtId="49" fontId="22" fillId="25" borderId="20" xfId="43" quotePrefix="1" applyNumberFormat="1" applyFont="1" applyFill="1" applyBorder="1" applyAlignment="1" applyProtection="1">
      <alignment horizontal="left" vertical="center" wrapText="1"/>
    </xf>
    <xf numFmtId="164" fontId="23" fillId="25" borderId="20" xfId="43" applyNumberFormat="1" applyFont="1" applyFill="1" applyBorder="1" applyAlignment="1" applyProtection="1">
      <alignment horizontal="left" vertical="center" wrapText="1"/>
    </xf>
    <xf numFmtId="49" fontId="22" fillId="25" borderId="19" xfId="43" quotePrefix="1" applyNumberFormat="1" applyFont="1" applyFill="1" applyBorder="1" applyAlignment="1" applyProtection="1">
      <alignment horizontal="left" vertical="center"/>
    </xf>
    <xf numFmtId="164" fontId="22" fillId="25" borderId="20" xfId="43" applyNumberFormat="1" applyFont="1" applyFill="1" applyBorder="1" applyAlignment="1" applyProtection="1">
      <alignment horizontal="left" vertical="center" wrapText="1"/>
    </xf>
    <xf numFmtId="0" fontId="23" fillId="25" borderId="21" xfId="43" applyFont="1" applyFill="1" applyBorder="1" applyAlignment="1" applyProtection="1">
      <alignment horizontal="left" vertical="center"/>
    </xf>
    <xf numFmtId="0" fontId="23" fillId="25" borderId="22" xfId="43" applyFont="1" applyFill="1" applyBorder="1" applyAlignment="1" applyProtection="1">
      <alignment horizontal="left" vertical="center"/>
    </xf>
    <xf numFmtId="49" fontId="23" fillId="25" borderId="22" xfId="43" quotePrefix="1" applyNumberFormat="1" applyFont="1" applyFill="1" applyBorder="1" applyAlignment="1" applyProtection="1">
      <alignment horizontal="left" vertical="center" wrapText="1"/>
    </xf>
    <xf numFmtId="0" fontId="23" fillId="25" borderId="22" xfId="43" applyFont="1" applyFill="1" applyBorder="1" applyAlignment="1" applyProtection="1">
      <alignment vertical="center"/>
    </xf>
    <xf numFmtId="0" fontId="23" fillId="25" borderId="22" xfId="43" applyFont="1" applyFill="1" applyBorder="1" applyAlignment="1" applyProtection="1">
      <alignment horizontal="center" vertical="center"/>
    </xf>
    <xf numFmtId="164" fontId="23" fillId="25" borderId="23" xfId="43" quotePrefix="1" applyNumberFormat="1" applyFont="1" applyFill="1" applyBorder="1" applyAlignment="1" applyProtection="1">
      <alignment horizontal="left" vertical="center" wrapText="1"/>
    </xf>
    <xf numFmtId="0" fontId="23" fillId="24" borderId="24" xfId="44" applyFont="1" applyFill="1" applyBorder="1" applyAlignment="1" applyProtection="1">
      <alignment horizontal="left" vertical="center"/>
    </xf>
    <xf numFmtId="0" fontId="23" fillId="24" borderId="25" xfId="44" applyFont="1" applyFill="1" applyBorder="1" applyAlignment="1" applyProtection="1">
      <alignment horizontal="left" vertical="center"/>
    </xf>
    <xf numFmtId="0" fontId="23" fillId="24" borderId="25" xfId="44" applyFont="1" applyFill="1" applyBorder="1" applyAlignment="1" applyProtection="1">
      <alignment vertical="center"/>
    </xf>
    <xf numFmtId="0" fontId="23" fillId="24" borderId="25" xfId="44" applyNumberFormat="1" applyFont="1" applyFill="1" applyBorder="1" applyAlignment="1" applyProtection="1">
      <alignment horizontal="center" vertical="center"/>
    </xf>
    <xf numFmtId="3" fontId="23" fillId="24" borderId="25" xfId="44" applyNumberFormat="1" applyFont="1" applyFill="1" applyBorder="1" applyAlignment="1" applyProtection="1">
      <alignment horizontal="center" vertical="center"/>
    </xf>
    <xf numFmtId="0" fontId="23" fillId="24" borderId="26" xfId="44" applyFont="1" applyFill="1" applyBorder="1" applyAlignment="1" applyProtection="1">
      <alignment vertical="center"/>
    </xf>
    <xf numFmtId="0" fontId="22" fillId="24" borderId="27" xfId="44" applyFont="1" applyFill="1" applyBorder="1" applyAlignment="1" applyProtection="1">
      <alignment horizontal="left" vertical="center"/>
    </xf>
    <xf numFmtId="0" fontId="22" fillId="24" borderId="28" xfId="44" applyFont="1" applyFill="1" applyBorder="1" applyAlignment="1" applyProtection="1">
      <alignment horizontal="left" vertical="center"/>
    </xf>
    <xf numFmtId="0" fontId="22" fillId="24" borderId="28" xfId="44" applyFont="1" applyFill="1" applyBorder="1" applyAlignment="1" applyProtection="1">
      <alignment vertical="center"/>
    </xf>
    <xf numFmtId="0" fontId="22" fillId="24" borderId="28" xfId="44" applyNumberFormat="1" applyFont="1" applyFill="1" applyBorder="1" applyAlignment="1" applyProtection="1">
      <alignment horizontal="center" vertical="center"/>
    </xf>
    <xf numFmtId="3" fontId="22" fillId="24" borderId="28" xfId="44" applyNumberFormat="1" applyFont="1" applyFill="1" applyBorder="1" applyAlignment="1" applyProtection="1">
      <alignment horizontal="center" vertical="center"/>
    </xf>
    <xf numFmtId="0" fontId="22" fillId="24" borderId="29" xfId="44" applyFont="1" applyFill="1" applyBorder="1" applyAlignment="1" applyProtection="1">
      <alignment vertical="center"/>
    </xf>
    <xf numFmtId="0" fontId="22" fillId="24" borderId="30" xfId="44" applyFont="1" applyFill="1" applyBorder="1" applyAlignment="1" applyProtection="1">
      <alignment horizontal="left" vertical="center"/>
    </xf>
    <xf numFmtId="0" fontId="22" fillId="24" borderId="31" xfId="44" applyFont="1" applyFill="1" applyBorder="1" applyAlignment="1" applyProtection="1">
      <alignment horizontal="left" vertical="center"/>
    </xf>
    <xf numFmtId="0" fontId="22" fillId="24" borderId="31" xfId="44" applyFont="1" applyFill="1" applyBorder="1" applyAlignment="1" applyProtection="1">
      <alignment vertical="center"/>
    </xf>
    <xf numFmtId="0" fontId="22" fillId="24" borderId="31" xfId="44" applyNumberFormat="1" applyFont="1" applyFill="1" applyBorder="1" applyAlignment="1" applyProtection="1">
      <alignment horizontal="center" vertical="center"/>
    </xf>
    <xf numFmtId="3" fontId="22" fillId="24" borderId="31" xfId="44" applyNumberFormat="1" applyFont="1" applyFill="1" applyBorder="1" applyAlignment="1" applyProtection="1">
      <alignment horizontal="center" vertical="center"/>
    </xf>
    <xf numFmtId="0" fontId="22" fillId="24" borderId="32" xfId="44" applyFont="1" applyFill="1" applyBorder="1" applyAlignment="1" applyProtection="1">
      <alignment vertical="center"/>
    </xf>
    <xf numFmtId="0" fontId="23" fillId="24" borderId="33" xfId="44" applyFont="1" applyFill="1" applyBorder="1" applyAlignment="1" applyProtection="1">
      <alignment horizontal="left" vertical="center"/>
    </xf>
    <xf numFmtId="0" fontId="23" fillId="24" borderId="34" xfId="44" applyFont="1" applyFill="1" applyBorder="1" applyAlignment="1" applyProtection="1">
      <alignment horizontal="left" vertical="center"/>
    </xf>
    <xf numFmtId="0" fontId="23" fillId="24" borderId="34" xfId="44" applyFont="1" applyFill="1" applyBorder="1" applyAlignment="1" applyProtection="1">
      <alignment vertical="center"/>
    </xf>
    <xf numFmtId="0" fontId="23" fillId="24" borderId="34" xfId="44" applyNumberFormat="1" applyFont="1" applyFill="1" applyBorder="1" applyAlignment="1" applyProtection="1">
      <alignment horizontal="center" vertical="center"/>
    </xf>
    <xf numFmtId="3" fontId="23" fillId="24" borderId="34" xfId="44" applyNumberFormat="1" applyFont="1" applyFill="1" applyBorder="1" applyAlignment="1" applyProtection="1">
      <alignment horizontal="center" vertical="center"/>
    </xf>
    <xf numFmtId="0" fontId="23" fillId="24" borderId="35" xfId="44" applyFont="1" applyFill="1" applyBorder="1" applyAlignment="1" applyProtection="1">
      <alignment vertical="center"/>
    </xf>
    <xf numFmtId="0" fontId="22" fillId="24" borderId="36" xfId="44" applyFont="1" applyFill="1" applyBorder="1" applyAlignment="1" applyProtection="1">
      <alignment horizontal="left" vertical="center"/>
    </xf>
    <xf numFmtId="0" fontId="22" fillId="24" borderId="37" xfId="44" applyFont="1" applyFill="1" applyBorder="1" applyAlignment="1" applyProtection="1">
      <alignment horizontal="left" vertical="center"/>
    </xf>
    <xf numFmtId="0" fontId="22" fillId="24" borderId="37" xfId="44" applyFont="1" applyFill="1" applyBorder="1" applyAlignment="1" applyProtection="1">
      <alignment vertical="center"/>
    </xf>
    <xf numFmtId="0" fontId="22" fillId="24" borderId="37" xfId="44" applyNumberFormat="1" applyFont="1" applyFill="1" applyBorder="1" applyAlignment="1" applyProtection="1">
      <alignment horizontal="center" vertical="center"/>
    </xf>
    <xf numFmtId="3" fontId="22" fillId="24" borderId="37" xfId="44" applyNumberFormat="1" applyFont="1" applyFill="1" applyBorder="1" applyAlignment="1" applyProtection="1">
      <alignment horizontal="center" vertical="center"/>
    </xf>
    <xf numFmtId="0" fontId="22" fillId="24" borderId="38" xfId="44" applyFont="1" applyFill="1" applyBorder="1" applyAlignment="1" applyProtection="1">
      <alignment vertical="center"/>
    </xf>
    <xf numFmtId="165" fontId="23" fillId="25" borderId="39" xfId="40" applyNumberFormat="1" applyFont="1" applyFill="1" applyBorder="1" applyAlignment="1" applyProtection="1">
      <alignment horizontal="right" vertical="center"/>
    </xf>
    <xf numFmtId="165" fontId="22" fillId="25" borderId="39" xfId="40" applyNumberFormat="1" applyFont="1" applyFill="1" applyBorder="1" applyAlignment="1" applyProtection="1">
      <alignment horizontal="right" vertical="center"/>
    </xf>
    <xf numFmtId="165" fontId="23" fillId="25" borderId="40" xfId="40" applyNumberFormat="1" applyFont="1" applyFill="1" applyBorder="1" applyAlignment="1" applyProtection="1">
      <alignment horizontal="right" vertical="center"/>
    </xf>
    <xf numFmtId="0" fontId="20" fillId="24" borderId="0" xfId="0" applyFont="1" applyFill="1" applyBorder="1" applyAlignment="1">
      <alignment horizontal="right" vertical="center" wrapText="1"/>
    </xf>
    <xf numFmtId="165" fontId="23" fillId="26" borderId="26" xfId="44" applyNumberFormat="1" applyFont="1" applyFill="1" applyBorder="1" applyAlignment="1" applyProtection="1">
      <alignment horizontal="right" vertical="center"/>
    </xf>
    <xf numFmtId="165" fontId="22" fillId="26" borderId="29" xfId="44" applyNumberFormat="1" applyFont="1" applyFill="1" applyBorder="1" applyAlignment="1" applyProtection="1">
      <alignment horizontal="right" vertical="center"/>
    </xf>
    <xf numFmtId="165" fontId="22" fillId="26" borderId="32" xfId="44" applyNumberFormat="1" applyFont="1" applyFill="1" applyBorder="1" applyAlignment="1" applyProtection="1">
      <alignment horizontal="right" vertical="center"/>
    </xf>
    <xf numFmtId="165" fontId="23" fillId="26" borderId="35" xfId="44" applyNumberFormat="1" applyFont="1" applyFill="1" applyBorder="1" applyAlignment="1" applyProtection="1">
      <alignment horizontal="right" vertical="center"/>
    </xf>
    <xf numFmtId="165" fontId="22" fillId="26" borderId="29" xfId="44" applyNumberFormat="1" applyFont="1" applyFill="1" applyBorder="1" applyAlignment="1" applyProtection="1">
      <alignment horizontal="right" vertical="center"/>
      <protection locked="0"/>
    </xf>
    <xf numFmtId="165" fontId="22" fillId="26" borderId="32" xfId="44" applyNumberFormat="1" applyFont="1" applyFill="1" applyBorder="1" applyAlignment="1" applyProtection="1">
      <alignment horizontal="right" vertical="center"/>
      <protection locked="0"/>
    </xf>
    <xf numFmtId="165" fontId="22" fillId="26" borderId="38" xfId="44" applyNumberFormat="1" applyFont="1" applyFill="1" applyBorder="1" applyAlignment="1" applyProtection="1">
      <alignment horizontal="right" vertical="center"/>
      <protection locked="0"/>
    </xf>
    <xf numFmtId="0" fontId="27" fillId="24" borderId="0" xfId="48" applyFont="1" applyFill="1" applyBorder="1" applyAlignment="1" applyProtection="1">
      <alignment vertical="center"/>
    </xf>
    <xf numFmtId="0" fontId="29" fillId="24" borderId="0" xfId="44" applyFont="1" applyFill="1" applyAlignment="1" applyProtection="1">
      <alignment vertical="center"/>
    </xf>
    <xf numFmtId="0" fontId="29" fillId="24" borderId="0" xfId="44" applyFont="1" applyFill="1" applyAlignment="1" applyProtection="1">
      <alignment horizontal="center" vertical="center"/>
    </xf>
    <xf numFmtId="0" fontId="29" fillId="24" borderId="0" xfId="0" applyFont="1" applyFill="1"/>
    <xf numFmtId="0" fontId="29" fillId="24" borderId="0" xfId="44" applyFont="1" applyFill="1" applyBorder="1" applyAlignment="1" applyProtection="1">
      <alignment vertical="center"/>
    </xf>
    <xf numFmtId="165" fontId="29" fillId="24" borderId="0" xfId="44" applyNumberFormat="1" applyFont="1" applyFill="1" applyAlignment="1" applyProtection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29" fillId="24" borderId="0" xfId="44" applyFont="1" applyFill="1" applyBorder="1" applyAlignment="1" applyProtection="1">
      <alignment horizontal="left" vertical="center" wrapText="1"/>
    </xf>
    <xf numFmtId="0" fontId="29" fillId="24" borderId="3" xfId="44" applyFont="1" applyFill="1" applyBorder="1" applyAlignment="1" applyProtection="1">
      <alignment vertical="center"/>
    </xf>
    <xf numFmtId="3" fontId="29" fillId="24" borderId="3" xfId="44" applyNumberFormat="1" applyFont="1" applyFill="1" applyBorder="1" applyAlignment="1" applyProtection="1">
      <alignment horizontal="center" vertical="center" wrapText="1"/>
      <protection locked="0"/>
    </xf>
    <xf numFmtId="4" fontId="29" fillId="24" borderId="3" xfId="44" applyNumberFormat="1" applyFont="1" applyFill="1" applyBorder="1" applyAlignment="1" applyProtection="1">
      <alignment horizontal="left" vertical="center"/>
    </xf>
    <xf numFmtId="165" fontId="29" fillId="24" borderId="3" xfId="44" applyNumberFormat="1" applyFont="1" applyFill="1" applyBorder="1" applyAlignment="1" applyProtection="1">
      <alignment horizontal="right" vertical="center"/>
      <protection locked="0"/>
    </xf>
    <xf numFmtId="165" fontId="29" fillId="24" borderId="19" xfId="44" applyNumberFormat="1" applyFont="1" applyFill="1" applyBorder="1" applyAlignment="1" applyProtection="1">
      <alignment vertical="center"/>
    </xf>
    <xf numFmtId="0" fontId="29" fillId="24" borderId="41" xfId="44" applyFont="1" applyFill="1" applyBorder="1" applyAlignment="1" applyProtection="1">
      <alignment vertical="center"/>
    </xf>
    <xf numFmtId="3" fontId="29" fillId="24" borderId="41" xfId="44" applyNumberFormat="1" applyFont="1" applyFill="1" applyBorder="1" applyAlignment="1" applyProtection="1">
      <alignment horizontal="center" vertical="center" wrapText="1"/>
      <protection locked="0"/>
    </xf>
    <xf numFmtId="4" fontId="29" fillId="24" borderId="41" xfId="44" applyNumberFormat="1" applyFont="1" applyFill="1" applyBorder="1" applyAlignment="1" applyProtection="1">
      <alignment horizontal="left" vertical="center"/>
    </xf>
    <xf numFmtId="165" fontId="29" fillId="24" borderId="41" xfId="44" applyNumberFormat="1" applyFont="1" applyFill="1" applyBorder="1" applyAlignment="1" applyProtection="1">
      <alignment horizontal="right" vertical="center"/>
      <protection locked="0"/>
    </xf>
    <xf numFmtId="0" fontId="30" fillId="27" borderId="42" xfId="44" applyFont="1" applyFill="1" applyBorder="1" applyAlignment="1" applyProtection="1">
      <alignment horizontal="center" vertical="center" wrapText="1"/>
    </xf>
    <xf numFmtId="4" fontId="30" fillId="27" borderId="42" xfId="44" applyNumberFormat="1" applyFont="1" applyFill="1" applyBorder="1" applyAlignment="1" applyProtection="1">
      <alignment horizontal="center" vertical="center" wrapText="1"/>
    </xf>
    <xf numFmtId="4" fontId="30" fillId="27" borderId="43" xfId="44" applyNumberFormat="1" applyFont="1" applyFill="1" applyBorder="1" applyAlignment="1" applyProtection="1">
      <alignment horizontal="center" vertical="center" wrapText="1"/>
    </xf>
    <xf numFmtId="0" fontId="29" fillId="24" borderId="0" xfId="44" applyFont="1" applyFill="1" applyBorder="1" applyAlignment="1" applyProtection="1">
      <alignment horizontal="center" vertical="center"/>
    </xf>
    <xf numFmtId="0" fontId="21" fillId="27" borderId="45" xfId="0" applyFont="1" applyFill="1" applyBorder="1" applyAlignment="1">
      <alignment horizontal="centerContinuous" vertical="center" wrapText="1"/>
    </xf>
    <xf numFmtId="0" fontId="21" fillId="27" borderId="46" xfId="0" applyFont="1" applyFill="1" applyBorder="1" applyAlignment="1">
      <alignment horizontal="centerContinuous" vertical="center" wrapText="1"/>
    </xf>
    <xf numFmtId="3" fontId="23" fillId="26" borderId="0" xfId="0" applyNumberFormat="1" applyFont="1" applyFill="1" applyBorder="1" applyAlignment="1">
      <alignment horizontal="centerContinuous" vertical="center" wrapText="1"/>
    </xf>
    <xf numFmtId="4" fontId="24" fillId="29" borderId="11" xfId="44" applyNumberFormat="1" applyFont="1" applyFill="1" applyBorder="1" applyAlignment="1" applyProtection="1">
      <alignment horizontal="center" vertical="center" wrapText="1"/>
    </xf>
    <xf numFmtId="4" fontId="24" fillId="29" borderId="20" xfId="44" applyNumberFormat="1" applyFont="1" applyFill="1" applyBorder="1" applyAlignment="1" applyProtection="1">
      <alignment horizontal="center" vertical="center" wrapText="1"/>
    </xf>
    <xf numFmtId="4" fontId="24" fillId="30" borderId="11" xfId="44" applyNumberFormat="1" applyFont="1" applyFill="1" applyBorder="1" applyAlignment="1" applyProtection="1">
      <alignment horizontal="center" vertical="center" wrapText="1"/>
    </xf>
    <xf numFmtId="4" fontId="24" fillId="30" borderId="20" xfId="44" applyNumberFormat="1" applyFont="1" applyFill="1" applyBorder="1" applyAlignment="1" applyProtection="1">
      <alignment horizontal="center" vertical="center" wrapText="1"/>
    </xf>
    <xf numFmtId="4" fontId="24" fillId="31" borderId="48" xfId="44" applyNumberFormat="1" applyFont="1" applyFill="1" applyBorder="1" applyAlignment="1" applyProtection="1">
      <alignment horizontal="centerContinuous" vertical="center" wrapText="1"/>
    </xf>
    <xf numFmtId="4" fontId="24" fillId="31" borderId="50" xfId="44" applyNumberFormat="1" applyFont="1" applyFill="1" applyBorder="1" applyAlignment="1" applyProtection="1">
      <alignment horizontal="centerContinuous" vertical="center" wrapText="1"/>
    </xf>
    <xf numFmtId="0" fontId="28" fillId="30" borderId="12" xfId="44" applyFont="1" applyFill="1" applyBorder="1" applyAlignment="1" applyProtection="1">
      <alignment horizontal="center" vertical="center" wrapText="1"/>
    </xf>
    <xf numFmtId="1" fontId="28" fillId="30" borderId="44" xfId="44" applyNumberFormat="1" applyFont="1" applyFill="1" applyBorder="1" applyAlignment="1" applyProtection="1">
      <alignment horizontal="center" vertical="center" wrapText="1"/>
    </xf>
    <xf numFmtId="0" fontId="28" fillId="31" borderId="12" xfId="44" applyFont="1" applyFill="1" applyBorder="1" applyAlignment="1" applyProtection="1">
      <alignment horizontal="center" vertical="center" wrapText="1"/>
    </xf>
    <xf numFmtId="1" fontId="28" fillId="31" borderId="44" xfId="44" applyNumberFormat="1" applyFont="1" applyFill="1" applyBorder="1" applyAlignment="1" applyProtection="1">
      <alignment horizontal="center" vertical="center" wrapText="1"/>
    </xf>
    <xf numFmtId="0" fontId="30" fillId="30" borderId="52" xfId="44" applyFont="1" applyFill="1" applyBorder="1" applyAlignment="1" applyProtection="1">
      <alignment horizontal="center" vertical="center"/>
    </xf>
    <xf numFmtId="0" fontId="28" fillId="30" borderId="53" xfId="44" applyFont="1" applyFill="1" applyBorder="1" applyAlignment="1" applyProtection="1">
      <alignment horizontal="center" vertical="center" wrapText="1"/>
    </xf>
    <xf numFmtId="0" fontId="30" fillId="31" borderId="52" xfId="44" applyFont="1" applyFill="1" applyBorder="1" applyAlignment="1" applyProtection="1">
      <alignment horizontal="center" vertical="center"/>
    </xf>
    <xf numFmtId="0" fontId="28" fillId="31" borderId="53" xfId="44" applyFont="1" applyFill="1" applyBorder="1" applyAlignment="1" applyProtection="1">
      <alignment horizontal="center" vertical="center" wrapText="1"/>
    </xf>
    <xf numFmtId="4" fontId="24" fillId="29" borderId="48" xfId="44" applyNumberFormat="1" applyFont="1" applyFill="1" applyBorder="1" applyAlignment="1" applyProtection="1">
      <alignment horizontal="centerContinuous" vertical="center" wrapText="1"/>
    </xf>
    <xf numFmtId="4" fontId="24" fillId="29" borderId="50" xfId="44" applyNumberFormat="1" applyFont="1" applyFill="1" applyBorder="1" applyAlignment="1" applyProtection="1">
      <alignment horizontal="centerContinuous" vertical="center" wrapText="1"/>
    </xf>
    <xf numFmtId="4" fontId="24" fillId="29" borderId="11" xfId="44" applyNumberFormat="1" applyFont="1" applyFill="1" applyBorder="1" applyAlignment="1" applyProtection="1">
      <alignment horizontal="centerContinuous" vertical="center" wrapText="1"/>
    </xf>
    <xf numFmtId="4" fontId="24" fillId="29" borderId="47" xfId="44" applyNumberFormat="1" applyFont="1" applyFill="1" applyBorder="1" applyAlignment="1" applyProtection="1">
      <alignment horizontal="centerContinuous" vertical="center" wrapText="1"/>
    </xf>
    <xf numFmtId="4" fontId="24" fillId="30" borderId="48" xfId="44" applyNumberFormat="1" applyFont="1" applyFill="1" applyBorder="1" applyAlignment="1" applyProtection="1">
      <alignment horizontal="centerContinuous" vertical="center" wrapText="1"/>
    </xf>
    <xf numFmtId="4" fontId="24" fillId="30" borderId="50" xfId="44" applyNumberFormat="1" applyFont="1" applyFill="1" applyBorder="1" applyAlignment="1" applyProtection="1">
      <alignment horizontal="centerContinuous" vertical="center" wrapText="1"/>
    </xf>
    <xf numFmtId="4" fontId="24" fillId="30" borderId="11" xfId="44" applyNumberFormat="1" applyFont="1" applyFill="1" applyBorder="1" applyAlignment="1" applyProtection="1">
      <alignment horizontal="centerContinuous" vertical="center" wrapText="1"/>
    </xf>
    <xf numFmtId="4" fontId="24" fillId="30" borderId="47" xfId="44" applyNumberFormat="1" applyFont="1" applyFill="1" applyBorder="1" applyAlignment="1" applyProtection="1">
      <alignment horizontal="centerContinuous" vertical="center" wrapText="1"/>
    </xf>
    <xf numFmtId="3" fontId="23" fillId="26" borderId="0" xfId="58" applyNumberFormat="1" applyFont="1" applyFill="1" applyBorder="1" applyAlignment="1">
      <alignment horizontal="centerContinuous" vertical="center" wrapText="1"/>
    </xf>
    <xf numFmtId="0" fontId="22" fillId="0" borderId="0" xfId="58" applyFont="1" applyAlignment="1">
      <alignment vertical="center"/>
    </xf>
    <xf numFmtId="0" fontId="22" fillId="0" borderId="0" xfId="58" applyFont="1"/>
    <xf numFmtId="0" fontId="21" fillId="27" borderId="45" xfId="58" applyFont="1" applyFill="1" applyBorder="1" applyAlignment="1">
      <alignment horizontal="centerContinuous" vertical="center" wrapText="1"/>
    </xf>
    <xf numFmtId="0" fontId="21" fillId="27" borderId="46" xfId="58" applyFont="1" applyFill="1" applyBorder="1" applyAlignment="1">
      <alignment horizontal="centerContinuous" vertical="center" wrapText="1"/>
    </xf>
    <xf numFmtId="0" fontId="22" fillId="24" borderId="0" xfId="58" applyFont="1" applyFill="1" applyBorder="1" applyAlignment="1">
      <alignment vertical="center"/>
    </xf>
    <xf numFmtId="0" fontId="25" fillId="24" borderId="0" xfId="58" applyFont="1" applyFill="1" applyBorder="1" applyAlignment="1">
      <alignment horizontal="center" vertical="center"/>
    </xf>
    <xf numFmtId="0" fontId="23" fillId="24" borderId="0" xfId="58" applyFont="1" applyFill="1" applyBorder="1" applyAlignment="1">
      <alignment horizontal="center" vertical="center" wrapText="1"/>
    </xf>
    <xf numFmtId="0" fontId="20" fillId="24" borderId="0" xfId="58" applyFont="1" applyFill="1" applyBorder="1" applyAlignment="1">
      <alignment horizontal="right" vertical="center" wrapText="1"/>
    </xf>
    <xf numFmtId="0" fontId="23" fillId="24" borderId="0" xfId="58" applyFont="1" applyFill="1" applyBorder="1" applyAlignment="1">
      <alignment horizontal="center" vertical="center"/>
    </xf>
    <xf numFmtId="0" fontId="26" fillId="0" borderId="0" xfId="58" applyFont="1" applyFill="1" applyBorder="1" applyAlignment="1">
      <alignment horizontal="center" vertical="center" wrapText="1"/>
    </xf>
    <xf numFmtId="0" fontId="23" fillId="24" borderId="0" xfId="58" applyFont="1" applyFill="1" applyBorder="1" applyAlignment="1">
      <alignment horizontal="left" vertical="center"/>
    </xf>
    <xf numFmtId="0" fontId="23" fillId="32" borderId="61" xfId="44" applyFont="1" applyFill="1" applyBorder="1" applyAlignment="1" applyProtection="1">
      <alignment horizontal="center" vertical="center"/>
    </xf>
    <xf numFmtId="0" fontId="24" fillId="33" borderId="0" xfId="58" applyFont="1" applyFill="1" applyBorder="1" applyAlignment="1">
      <alignment horizontal="center" vertical="center"/>
    </xf>
    <xf numFmtId="0" fontId="24" fillId="0" borderId="0" xfId="58" applyFont="1" applyFill="1" applyBorder="1" applyAlignment="1">
      <alignment horizontal="center" vertical="center"/>
    </xf>
    <xf numFmtId="0" fontId="22" fillId="24" borderId="0" xfId="44" applyFont="1" applyFill="1" applyBorder="1" applyAlignment="1" applyProtection="1">
      <alignment vertical="center" wrapText="1"/>
    </xf>
    <xf numFmtId="0" fontId="22" fillId="24" borderId="0" xfId="44" applyFont="1" applyFill="1" applyBorder="1" applyAlignment="1" applyProtection="1">
      <alignment horizontal="left" vertical="center"/>
    </xf>
    <xf numFmtId="0" fontId="22" fillId="24" borderId="0" xfId="44" applyFont="1" applyFill="1" applyBorder="1" applyAlignment="1" applyProtection="1">
      <alignment vertical="center"/>
    </xf>
    <xf numFmtId="3" fontId="22" fillId="24" borderId="0" xfId="44" applyNumberFormat="1" applyFont="1" applyFill="1" applyBorder="1" applyAlignment="1" applyProtection="1">
      <alignment horizontal="center" vertical="center" wrapText="1"/>
    </xf>
    <xf numFmtId="0" fontId="22" fillId="33" borderId="0" xfId="58" applyFont="1" applyFill="1" applyBorder="1" applyAlignment="1">
      <alignment vertical="center"/>
    </xf>
    <xf numFmtId="0" fontId="23" fillId="24" borderId="0" xfId="44" applyFont="1" applyFill="1" applyBorder="1" applyAlignment="1" applyProtection="1">
      <alignment horizontal="left" vertical="center"/>
    </xf>
    <xf numFmtId="0" fontId="23" fillId="24" borderId="68" xfId="44" applyNumberFormat="1" applyFont="1" applyFill="1" applyBorder="1" applyAlignment="1" applyProtection="1">
      <alignment horizontal="center" vertical="center"/>
    </xf>
    <xf numFmtId="0" fontId="23" fillId="24" borderId="69" xfId="44" applyNumberFormat="1" applyFont="1" applyFill="1" applyBorder="1" applyAlignment="1" applyProtection="1">
      <alignment horizontal="center" vertical="center"/>
    </xf>
    <xf numFmtId="0" fontId="22" fillId="0" borderId="0" xfId="58" applyFont="1" applyAlignment="1">
      <alignment vertical="center" wrapText="1"/>
    </xf>
    <xf numFmtId="0" fontId="22" fillId="0" borderId="0" xfId="58" applyFont="1" applyFill="1" applyAlignment="1">
      <alignment vertical="center"/>
    </xf>
    <xf numFmtId="0" fontId="22" fillId="0" borderId="0" xfId="58" applyFont="1" applyBorder="1" applyAlignment="1">
      <alignment vertical="center"/>
    </xf>
    <xf numFmtId="0" fontId="28" fillId="31" borderId="51" xfId="44" applyFont="1" applyFill="1" applyBorder="1" applyAlignment="1" applyProtection="1">
      <alignment horizontal="center" vertical="center" wrapText="1"/>
    </xf>
    <xf numFmtId="0" fontId="20" fillId="24" borderId="45" xfId="0" applyFont="1" applyFill="1" applyBorder="1" applyAlignment="1">
      <alignment vertical="center" wrapText="1"/>
    </xf>
    <xf numFmtId="0" fontId="20" fillId="24" borderId="46" xfId="0" applyFont="1" applyFill="1" applyBorder="1" applyAlignment="1">
      <alignment vertical="center" wrapText="1"/>
    </xf>
    <xf numFmtId="0" fontId="20" fillId="24" borderId="54" xfId="0" applyFont="1" applyFill="1" applyBorder="1" applyAlignment="1">
      <alignment vertical="center" wrapText="1"/>
    </xf>
    <xf numFmtId="4" fontId="24" fillId="31" borderId="49" xfId="44" applyNumberFormat="1" applyFont="1" applyFill="1" applyBorder="1" applyAlignment="1" applyProtection="1">
      <alignment horizontal="centerContinuous" vertical="center" wrapText="1"/>
    </xf>
    <xf numFmtId="165" fontId="23" fillId="25" borderId="81" xfId="40" applyNumberFormat="1" applyFont="1" applyFill="1" applyBorder="1" applyAlignment="1" applyProtection="1">
      <alignment horizontal="right" vertical="center"/>
    </xf>
    <xf numFmtId="165" fontId="23" fillId="25" borderId="82" xfId="40" applyNumberFormat="1" applyFont="1" applyFill="1" applyBorder="1" applyAlignment="1" applyProtection="1">
      <alignment horizontal="right" vertical="center"/>
    </xf>
    <xf numFmtId="165" fontId="23" fillId="25" borderId="83" xfId="40" applyNumberFormat="1" applyFont="1" applyFill="1" applyBorder="1" applyAlignment="1" applyProtection="1">
      <alignment horizontal="right" vertical="center"/>
    </xf>
    <xf numFmtId="165" fontId="22" fillId="25" borderId="81" xfId="40" applyNumberFormat="1" applyFont="1" applyFill="1" applyBorder="1" applyAlignment="1" applyProtection="1">
      <alignment horizontal="right" vertical="center"/>
    </xf>
    <xf numFmtId="165" fontId="22" fillId="25" borderId="82" xfId="40" applyNumberFormat="1" applyFont="1" applyFill="1" applyBorder="1" applyAlignment="1" applyProtection="1">
      <alignment horizontal="right" vertical="center"/>
    </xf>
    <xf numFmtId="165" fontId="22" fillId="25" borderId="83" xfId="40" applyNumberFormat="1" applyFont="1" applyFill="1" applyBorder="1" applyAlignment="1" applyProtection="1">
      <alignment horizontal="right" vertical="center"/>
    </xf>
    <xf numFmtId="165" fontId="23" fillId="25" borderId="84" xfId="40" applyNumberFormat="1" applyFont="1" applyFill="1" applyBorder="1" applyAlignment="1" applyProtection="1">
      <alignment horizontal="right" vertical="center"/>
    </xf>
    <xf numFmtId="165" fontId="23" fillId="25" borderId="85" xfId="40" applyNumberFormat="1" applyFont="1" applyFill="1" applyBorder="1" applyAlignment="1" applyProtection="1">
      <alignment horizontal="right" vertical="center"/>
    </xf>
    <xf numFmtId="165" fontId="23" fillId="25" borderId="86" xfId="40" applyNumberFormat="1" applyFont="1" applyFill="1" applyBorder="1" applyAlignment="1" applyProtection="1">
      <alignment horizontal="right" vertical="center"/>
    </xf>
    <xf numFmtId="165" fontId="23" fillId="26" borderId="88" xfId="44" applyNumberFormat="1" applyFont="1" applyFill="1" applyBorder="1" applyAlignment="1" applyProtection="1">
      <alignment horizontal="right" vertical="center"/>
    </xf>
    <xf numFmtId="165" fontId="23" fillId="26" borderId="89" xfId="44" applyNumberFormat="1" applyFont="1" applyFill="1" applyBorder="1" applyAlignment="1" applyProtection="1">
      <alignment horizontal="right" vertical="center"/>
    </xf>
    <xf numFmtId="165" fontId="23" fillId="26" borderId="90" xfId="44" applyNumberFormat="1" applyFont="1" applyFill="1" applyBorder="1" applyAlignment="1" applyProtection="1">
      <alignment horizontal="right" vertical="center"/>
    </xf>
    <xf numFmtId="165" fontId="22" fillId="26" borderId="91" xfId="44" applyNumberFormat="1" applyFont="1" applyFill="1" applyBorder="1" applyAlignment="1" applyProtection="1">
      <alignment horizontal="right" vertical="center"/>
    </xf>
    <xf numFmtId="165" fontId="22" fillId="26" borderId="93" xfId="44" applyNumberFormat="1" applyFont="1" applyFill="1" applyBorder="1" applyAlignment="1" applyProtection="1">
      <alignment horizontal="right" vertical="center"/>
    </xf>
    <xf numFmtId="165" fontId="22" fillId="26" borderId="94" xfId="44" applyNumberFormat="1" applyFont="1" applyFill="1" applyBorder="1" applyAlignment="1" applyProtection="1">
      <alignment horizontal="right" vertical="center"/>
    </xf>
    <xf numFmtId="165" fontId="22" fillId="26" borderId="95" xfId="44" applyNumberFormat="1" applyFont="1" applyFill="1" applyBorder="1" applyAlignment="1" applyProtection="1">
      <alignment horizontal="right" vertical="center"/>
    </xf>
    <xf numFmtId="165" fontId="23" fillId="26" borderId="96" xfId="44" applyNumberFormat="1" applyFont="1" applyFill="1" applyBorder="1" applyAlignment="1" applyProtection="1">
      <alignment horizontal="right" vertical="center"/>
    </xf>
    <xf numFmtId="165" fontId="23" fillId="26" borderId="97" xfId="44" applyNumberFormat="1" applyFont="1" applyFill="1" applyBorder="1" applyAlignment="1" applyProtection="1">
      <alignment horizontal="right" vertical="center"/>
    </xf>
    <xf numFmtId="165" fontId="23" fillId="26" borderId="98" xfId="44" applyNumberFormat="1" applyFont="1" applyFill="1" applyBorder="1" applyAlignment="1" applyProtection="1">
      <alignment horizontal="right" vertical="center"/>
    </xf>
    <xf numFmtId="165" fontId="22" fillId="26" borderId="91" xfId="44" applyNumberFormat="1" applyFont="1" applyFill="1" applyBorder="1" applyAlignment="1" applyProtection="1">
      <alignment horizontal="right" vertical="center"/>
      <protection locked="0"/>
    </xf>
    <xf numFmtId="165" fontId="22" fillId="26" borderId="92" xfId="44" applyNumberFormat="1" applyFont="1" applyFill="1" applyBorder="1" applyAlignment="1" applyProtection="1">
      <alignment horizontal="right" vertical="center"/>
      <protection locked="0"/>
    </xf>
    <xf numFmtId="165" fontId="22" fillId="26" borderId="93" xfId="44" applyNumberFormat="1" applyFont="1" applyFill="1" applyBorder="1" applyAlignment="1" applyProtection="1">
      <alignment horizontal="right" vertical="center"/>
      <protection locked="0"/>
    </xf>
    <xf numFmtId="165" fontId="22" fillId="26" borderId="94" xfId="44" applyNumberFormat="1" applyFont="1" applyFill="1" applyBorder="1" applyAlignment="1" applyProtection="1">
      <alignment horizontal="right" vertical="center"/>
      <protection locked="0"/>
    </xf>
    <xf numFmtId="165" fontId="22" fillId="26" borderId="95" xfId="44" applyNumberFormat="1" applyFont="1" applyFill="1" applyBorder="1" applyAlignment="1" applyProtection="1">
      <alignment horizontal="right" vertical="center"/>
      <protection locked="0"/>
    </xf>
    <xf numFmtId="165" fontId="22" fillId="26" borderId="99" xfId="44" applyNumberFormat="1" applyFont="1" applyFill="1" applyBorder="1" applyAlignment="1" applyProtection="1">
      <alignment horizontal="right" vertical="center"/>
      <protection locked="0"/>
    </xf>
    <xf numFmtId="165" fontId="22" fillId="26" borderId="100" xfId="44" applyNumberFormat="1" applyFont="1" applyFill="1" applyBorder="1" applyAlignment="1" applyProtection="1">
      <alignment horizontal="right" vertical="center"/>
      <protection locked="0"/>
    </xf>
    <xf numFmtId="0" fontId="24" fillId="34" borderId="0" xfId="44" applyFont="1" applyFill="1" applyBorder="1" applyAlignment="1" applyProtection="1">
      <alignment horizontal="centerContinuous" vertical="center"/>
    </xf>
    <xf numFmtId="0" fontId="29" fillId="34" borderId="0" xfId="0" applyFont="1" applyFill="1"/>
    <xf numFmtId="165" fontId="22" fillId="26" borderId="85" xfId="44" applyNumberFormat="1" applyFont="1" applyFill="1" applyBorder="1" applyAlignment="1" applyProtection="1">
      <alignment horizontal="right" vertical="center"/>
      <protection locked="0"/>
    </xf>
    <xf numFmtId="4" fontId="24" fillId="30" borderId="49" xfId="44" applyNumberFormat="1" applyFont="1" applyFill="1" applyBorder="1" applyAlignment="1" applyProtection="1">
      <alignment horizontal="centerContinuous" vertical="center" wrapText="1"/>
    </xf>
    <xf numFmtId="165" fontId="23" fillId="25" borderId="87" xfId="40" applyNumberFormat="1" applyFont="1" applyFill="1" applyBorder="1" applyAlignment="1" applyProtection="1">
      <alignment horizontal="right" vertical="center"/>
    </xf>
    <xf numFmtId="165" fontId="22" fillId="25" borderId="87" xfId="40" applyNumberFormat="1" applyFont="1" applyFill="1" applyBorder="1" applyAlignment="1" applyProtection="1">
      <alignment horizontal="right" vertical="center"/>
    </xf>
    <xf numFmtId="165" fontId="23" fillId="25" borderId="107" xfId="40" applyNumberFormat="1" applyFont="1" applyFill="1" applyBorder="1" applyAlignment="1" applyProtection="1">
      <alignment horizontal="right" vertical="center"/>
    </xf>
    <xf numFmtId="165" fontId="23" fillId="26" borderId="108" xfId="44" applyNumberFormat="1" applyFont="1" applyFill="1" applyBorder="1" applyAlignment="1" applyProtection="1">
      <alignment horizontal="right" vertical="center"/>
    </xf>
    <xf numFmtId="165" fontId="22" fillId="26" borderId="109" xfId="44" applyNumberFormat="1" applyFont="1" applyFill="1" applyBorder="1" applyAlignment="1" applyProtection="1">
      <alignment horizontal="right" vertical="center"/>
    </xf>
    <xf numFmtId="165" fontId="22" fillId="26" borderId="110" xfId="44" applyNumberFormat="1" applyFont="1" applyFill="1" applyBorder="1" applyAlignment="1" applyProtection="1">
      <alignment horizontal="right" vertical="center"/>
    </xf>
    <xf numFmtId="165" fontId="23" fillId="26" borderId="111" xfId="44" applyNumberFormat="1" applyFont="1" applyFill="1" applyBorder="1" applyAlignment="1" applyProtection="1">
      <alignment horizontal="right" vertical="center"/>
    </xf>
    <xf numFmtId="165" fontId="22" fillId="26" borderId="109" xfId="44" applyNumberFormat="1" applyFont="1" applyFill="1" applyBorder="1" applyAlignment="1" applyProtection="1">
      <alignment horizontal="right" vertical="center"/>
      <protection locked="0"/>
    </xf>
    <xf numFmtId="165" fontId="22" fillId="26" borderId="110" xfId="44" applyNumberFormat="1" applyFont="1" applyFill="1" applyBorder="1" applyAlignment="1" applyProtection="1">
      <alignment horizontal="right" vertical="center"/>
      <protection locked="0"/>
    </xf>
    <xf numFmtId="165" fontId="22" fillId="26" borderId="112" xfId="44" applyNumberFormat="1" applyFont="1" applyFill="1" applyBorder="1" applyAlignment="1" applyProtection="1">
      <alignment horizontal="right" vertical="center"/>
      <protection locked="0"/>
    </xf>
    <xf numFmtId="165" fontId="22" fillId="26" borderId="86" xfId="44" applyNumberFormat="1" applyFont="1" applyFill="1" applyBorder="1" applyAlignment="1" applyProtection="1">
      <alignment horizontal="right" vertical="center"/>
    </xf>
    <xf numFmtId="0" fontId="24" fillId="31" borderId="113" xfId="44" applyNumberFormat="1" applyFont="1" applyFill="1" applyBorder="1" applyAlignment="1" applyProtection="1">
      <alignment horizontal="centerContinuous" vertical="center" wrapText="1"/>
    </xf>
    <xf numFmtId="0" fontId="24" fillId="31" borderId="114" xfId="44" applyNumberFormat="1" applyFont="1" applyFill="1" applyBorder="1" applyAlignment="1" applyProtection="1">
      <alignment horizontal="centerContinuous" vertical="center" wrapText="1"/>
    </xf>
    <xf numFmtId="4" fontId="24" fillId="31" borderId="113" xfId="44" applyNumberFormat="1" applyFont="1" applyFill="1" applyBorder="1" applyAlignment="1" applyProtection="1">
      <alignment horizontal="center" vertical="center" wrapText="1"/>
    </xf>
    <xf numFmtId="4" fontId="24" fillId="31" borderId="114" xfId="44" applyNumberFormat="1" applyFont="1" applyFill="1" applyBorder="1" applyAlignment="1" applyProtection="1">
      <alignment horizontal="center" vertical="center" wrapText="1"/>
    </xf>
    <xf numFmtId="0" fontId="24" fillId="31" borderId="115" xfId="44" applyNumberFormat="1" applyFont="1" applyFill="1" applyBorder="1" applyAlignment="1" applyProtection="1">
      <alignment horizontal="centerContinuous" vertical="center" wrapText="1"/>
    </xf>
    <xf numFmtId="4" fontId="24" fillId="31" borderId="115" xfId="44" applyNumberFormat="1" applyFont="1" applyFill="1" applyBorder="1" applyAlignment="1" applyProtection="1">
      <alignment horizontal="center" vertical="center" wrapText="1"/>
    </xf>
    <xf numFmtId="165" fontId="23" fillId="25" borderId="116" xfId="40" applyNumberFormat="1" applyFont="1" applyFill="1" applyBorder="1" applyAlignment="1" applyProtection="1">
      <alignment horizontal="right" vertical="center"/>
    </xf>
    <xf numFmtId="165" fontId="23" fillId="25" borderId="117" xfId="40" applyNumberFormat="1" applyFont="1" applyFill="1" applyBorder="1" applyAlignment="1" applyProtection="1">
      <alignment horizontal="right" vertical="center"/>
    </xf>
    <xf numFmtId="165" fontId="23" fillId="25" borderId="118" xfId="40" applyNumberFormat="1" applyFont="1" applyFill="1" applyBorder="1" applyAlignment="1" applyProtection="1">
      <alignment horizontal="right" vertical="center"/>
    </xf>
    <xf numFmtId="0" fontId="22" fillId="0" borderId="0" xfId="58" applyFont="1" applyAlignment="1">
      <alignment horizontal="right" vertical="center"/>
    </xf>
    <xf numFmtId="0" fontId="24" fillId="30" borderId="115" xfId="44" applyNumberFormat="1" applyFont="1" applyFill="1" applyBorder="1" applyAlignment="1" applyProtection="1">
      <alignment horizontal="centerContinuous" vertical="center" wrapText="1"/>
    </xf>
    <xf numFmtId="0" fontId="24" fillId="30" borderId="114" xfId="44" applyNumberFormat="1" applyFont="1" applyFill="1" applyBorder="1" applyAlignment="1" applyProtection="1">
      <alignment horizontal="centerContinuous" vertical="center" wrapText="1"/>
    </xf>
    <xf numFmtId="4" fontId="24" fillId="30" borderId="115" xfId="44" applyNumberFormat="1" applyFont="1" applyFill="1" applyBorder="1" applyAlignment="1" applyProtection="1">
      <alignment horizontal="center" vertical="center" wrapText="1"/>
    </xf>
    <xf numFmtId="0" fontId="24" fillId="30" borderId="119" xfId="44" applyNumberFormat="1" applyFont="1" applyFill="1" applyBorder="1" applyAlignment="1" applyProtection="1">
      <alignment horizontal="centerContinuous" vertical="center" wrapText="1"/>
    </xf>
    <xf numFmtId="0" fontId="24" fillId="30" borderId="120" xfId="44" applyNumberFormat="1" applyFont="1" applyFill="1" applyBorder="1" applyAlignment="1" applyProtection="1">
      <alignment horizontal="centerContinuous" vertical="center" wrapText="1"/>
    </xf>
    <xf numFmtId="4" fontId="24" fillId="30" borderId="119" xfId="44" applyNumberFormat="1" applyFont="1" applyFill="1" applyBorder="1" applyAlignment="1" applyProtection="1">
      <alignment horizontal="center" vertical="center" wrapText="1"/>
    </xf>
    <xf numFmtId="4" fontId="24" fillId="30" borderId="120" xfId="44" applyNumberFormat="1" applyFont="1" applyFill="1" applyBorder="1" applyAlignment="1" applyProtection="1">
      <alignment horizontal="center" vertical="center" wrapText="1"/>
    </xf>
    <xf numFmtId="165" fontId="23" fillId="25" borderId="121" xfId="40" applyNumberFormat="1" applyFont="1" applyFill="1" applyBorder="1" applyAlignment="1" applyProtection="1">
      <alignment horizontal="right" vertical="center"/>
    </xf>
    <xf numFmtId="165" fontId="23" fillId="25" borderId="122" xfId="40" applyNumberFormat="1" applyFont="1" applyFill="1" applyBorder="1" applyAlignment="1" applyProtection="1">
      <alignment horizontal="right" vertical="center"/>
    </xf>
    <xf numFmtId="165" fontId="22" fillId="26" borderId="84" xfId="44" applyNumberFormat="1" applyFont="1" applyFill="1" applyBorder="1" applyAlignment="1" applyProtection="1">
      <alignment horizontal="right" vertical="center"/>
    </xf>
    <xf numFmtId="165" fontId="22" fillId="26" borderId="86" xfId="44" applyNumberFormat="1" applyFont="1" applyFill="1" applyBorder="1" applyAlignment="1" applyProtection="1">
      <alignment horizontal="right" vertical="center"/>
      <protection locked="0"/>
    </xf>
    <xf numFmtId="165" fontId="23" fillId="25" borderId="123" xfId="40" applyNumberFormat="1" applyFont="1" applyFill="1" applyBorder="1" applyAlignment="1" applyProtection="1">
      <alignment horizontal="right" vertical="center"/>
    </xf>
    <xf numFmtId="165" fontId="22" fillId="26" borderId="92" xfId="44" applyNumberFormat="1" applyFont="1" applyFill="1" applyBorder="1" applyAlignment="1" applyProtection="1">
      <alignment horizontal="right" vertical="center"/>
    </xf>
    <xf numFmtId="165" fontId="22" fillId="26" borderId="85" xfId="44" applyNumberFormat="1" applyFont="1" applyFill="1" applyBorder="1" applyAlignment="1" applyProtection="1">
      <alignment horizontal="right" vertical="center"/>
    </xf>
    <xf numFmtId="0" fontId="24" fillId="30" borderId="113" xfId="44" applyNumberFormat="1" applyFont="1" applyFill="1" applyBorder="1" applyAlignment="1" applyProtection="1">
      <alignment horizontal="centerContinuous" vertical="center" wrapText="1"/>
    </xf>
    <xf numFmtId="4" fontId="24" fillId="30" borderId="124" xfId="44" applyNumberFormat="1" applyFont="1" applyFill="1" applyBorder="1" applyAlignment="1" applyProtection="1">
      <alignment horizontal="center" vertical="center" wrapText="1"/>
    </xf>
    <xf numFmtId="0" fontId="24" fillId="30" borderId="124" xfId="44" applyNumberFormat="1" applyFont="1" applyFill="1" applyBorder="1" applyAlignment="1" applyProtection="1">
      <alignment horizontal="centerContinuous" vertical="center" wrapText="1"/>
    </xf>
    <xf numFmtId="165" fontId="23" fillId="38" borderId="116" xfId="44" applyNumberFormat="1" applyFont="1" applyFill="1" applyBorder="1" applyAlignment="1" applyProtection="1">
      <alignment horizontal="center" vertical="center"/>
    </xf>
    <xf numFmtId="165" fontId="23" fillId="38" borderId="117" xfId="44" applyNumberFormat="1" applyFont="1" applyFill="1" applyBorder="1" applyAlignment="1" applyProtection="1">
      <alignment horizontal="center" vertical="center"/>
    </xf>
    <xf numFmtId="165" fontId="23" fillId="38" borderId="118" xfId="44" applyNumberFormat="1" applyFont="1" applyFill="1" applyBorder="1" applyAlignment="1" applyProtection="1">
      <alignment horizontal="center" vertical="center"/>
    </xf>
    <xf numFmtId="165" fontId="23" fillId="37" borderId="88" xfId="44" applyNumberFormat="1" applyFont="1" applyFill="1" applyBorder="1" applyAlignment="1" applyProtection="1">
      <alignment horizontal="center" vertical="center"/>
    </xf>
    <xf numFmtId="165" fontId="23" fillId="37" borderId="89" xfId="44" applyNumberFormat="1" applyFont="1" applyFill="1" applyBorder="1" applyAlignment="1" applyProtection="1">
      <alignment horizontal="center" vertical="center"/>
    </xf>
    <xf numFmtId="165" fontId="23" fillId="37" borderId="90" xfId="44" applyNumberFormat="1" applyFont="1" applyFill="1" applyBorder="1" applyAlignment="1" applyProtection="1">
      <alignment horizontal="center" vertical="center"/>
    </xf>
    <xf numFmtId="165" fontId="22" fillId="37" borderId="91" xfId="44" applyNumberFormat="1" applyFont="1" applyFill="1" applyBorder="1" applyAlignment="1" applyProtection="1">
      <alignment horizontal="right" vertical="center"/>
    </xf>
    <xf numFmtId="165" fontId="22" fillId="37" borderId="92" xfId="44" applyNumberFormat="1" applyFont="1" applyFill="1" applyBorder="1" applyAlignment="1" applyProtection="1">
      <alignment horizontal="right" vertical="center"/>
    </xf>
    <xf numFmtId="165" fontId="22" fillId="37" borderId="93" xfId="44" applyNumberFormat="1" applyFont="1" applyFill="1" applyBorder="1" applyAlignment="1" applyProtection="1">
      <alignment horizontal="right" vertical="center"/>
    </xf>
    <xf numFmtId="165" fontId="22" fillId="37" borderId="99" xfId="44" applyNumberFormat="1" applyFont="1" applyFill="1" applyBorder="1" applyAlignment="1" applyProtection="1">
      <alignment horizontal="right" vertical="center"/>
    </xf>
    <xf numFmtId="165" fontId="22" fillId="37" borderId="125" xfId="44" applyNumberFormat="1" applyFont="1" applyFill="1" applyBorder="1" applyAlignment="1" applyProtection="1">
      <alignment horizontal="right" vertical="center"/>
    </xf>
    <xf numFmtId="165" fontId="22" fillId="37" borderId="100" xfId="44" applyNumberFormat="1" applyFont="1" applyFill="1" applyBorder="1" applyAlignment="1" applyProtection="1">
      <alignment horizontal="right" vertical="center"/>
    </xf>
    <xf numFmtId="4" fontId="24" fillId="30" borderId="113" xfId="44" applyNumberFormat="1" applyFont="1" applyFill="1" applyBorder="1" applyAlignment="1" applyProtection="1">
      <alignment horizontal="center" vertical="center" wrapText="1"/>
    </xf>
    <xf numFmtId="0" fontId="24" fillId="28" borderId="55" xfId="44" applyFont="1" applyFill="1" applyBorder="1" applyAlignment="1" applyProtection="1">
      <alignment horizontal="center" vertical="center" wrapText="1"/>
    </xf>
    <xf numFmtId="0" fontId="24" fillId="28" borderId="18" xfId="44" applyFont="1" applyFill="1" applyBorder="1" applyAlignment="1" applyProtection="1">
      <alignment horizontal="center" vertical="center" wrapText="1"/>
    </xf>
    <xf numFmtId="0" fontId="24" fillId="28" borderId="56" xfId="44" applyFont="1" applyFill="1" applyBorder="1" applyAlignment="1" applyProtection="1">
      <alignment horizontal="center" vertical="center" wrapText="1"/>
    </xf>
    <xf numFmtId="0" fontId="24" fillId="28" borderId="57" xfId="44" applyFont="1" applyFill="1" applyBorder="1" applyAlignment="1" applyProtection="1">
      <alignment horizontal="center" vertical="center" wrapText="1"/>
    </xf>
    <xf numFmtId="0" fontId="24" fillId="28" borderId="19" xfId="44" applyFont="1" applyFill="1" applyBorder="1" applyAlignment="1" applyProtection="1">
      <alignment horizontal="center" vertical="center" wrapText="1"/>
    </xf>
    <xf numFmtId="0" fontId="24" fillId="28" borderId="58" xfId="44" applyFont="1" applyFill="1" applyBorder="1" applyAlignment="1" applyProtection="1">
      <alignment horizontal="center" vertical="center" wrapText="1"/>
    </xf>
    <xf numFmtId="0" fontId="24" fillId="28" borderId="59" xfId="44" applyFont="1" applyFill="1" applyBorder="1" applyAlignment="1" applyProtection="1">
      <alignment horizontal="center" vertical="center" wrapText="1"/>
    </xf>
    <xf numFmtId="0" fontId="24" fillId="28" borderId="20" xfId="44" applyFont="1" applyFill="1" applyBorder="1" applyAlignment="1" applyProtection="1">
      <alignment horizontal="center" vertical="center" wrapText="1"/>
    </xf>
    <xf numFmtId="0" fontId="24" fillId="28" borderId="60" xfId="44" applyFont="1" applyFill="1" applyBorder="1" applyAlignment="1" applyProtection="1">
      <alignment horizontal="center" vertical="center" wrapText="1"/>
    </xf>
    <xf numFmtId="165" fontId="22" fillId="24" borderId="17" xfId="44" applyNumberFormat="1" applyFont="1" applyFill="1" applyBorder="1" applyAlignment="1" applyProtection="1">
      <alignment horizontal="center" vertical="center"/>
    </xf>
    <xf numFmtId="165" fontId="22" fillId="24" borderId="80" xfId="44" applyNumberFormat="1" applyFont="1" applyFill="1" applyBorder="1" applyAlignment="1" applyProtection="1">
      <alignment horizontal="center" vertical="center"/>
    </xf>
    <xf numFmtId="0" fontId="22" fillId="24" borderId="77" xfId="44" applyFont="1" applyFill="1" applyBorder="1" applyAlignment="1" applyProtection="1">
      <alignment horizontal="left" vertical="center"/>
    </xf>
    <xf numFmtId="0" fontId="22" fillId="24" borderId="79" xfId="44" applyFont="1" applyFill="1" applyBorder="1" applyAlignment="1" applyProtection="1">
      <alignment horizontal="left" vertical="center"/>
    </xf>
    <xf numFmtId="0" fontId="22" fillId="24" borderId="80" xfId="44" applyFont="1" applyFill="1" applyBorder="1" applyAlignment="1" applyProtection="1">
      <alignment horizontal="left" vertical="center"/>
    </xf>
    <xf numFmtId="166" fontId="22" fillId="24" borderId="77" xfId="44" applyNumberFormat="1" applyFont="1" applyFill="1" applyBorder="1" applyAlignment="1" applyProtection="1">
      <alignment horizontal="center" vertical="center"/>
    </xf>
    <xf numFmtId="166" fontId="22" fillId="24" borderId="78" xfId="44" applyNumberFormat="1" applyFont="1" applyFill="1" applyBorder="1" applyAlignment="1" applyProtection="1">
      <alignment horizontal="center" vertical="center"/>
    </xf>
    <xf numFmtId="165" fontId="22" fillId="24" borderId="76" xfId="44" applyNumberFormat="1" applyFont="1" applyFill="1" applyBorder="1" applyAlignment="1" applyProtection="1">
      <alignment horizontal="center" vertical="center"/>
    </xf>
    <xf numFmtId="165" fontId="22" fillId="24" borderId="75" xfId="44" applyNumberFormat="1" applyFont="1" applyFill="1" applyBorder="1" applyAlignment="1" applyProtection="1">
      <alignment horizontal="center" vertical="center"/>
    </xf>
    <xf numFmtId="0" fontId="22" fillId="24" borderId="72" xfId="44" applyFont="1" applyFill="1" applyBorder="1" applyAlignment="1" applyProtection="1">
      <alignment horizontal="left" vertical="center"/>
    </xf>
    <xf numFmtId="0" fontId="22" fillId="24" borderId="74" xfId="44" applyFont="1" applyFill="1" applyBorder="1" applyAlignment="1" applyProtection="1">
      <alignment horizontal="left" vertical="center"/>
    </xf>
    <xf numFmtId="0" fontId="22" fillId="24" borderId="75" xfId="44" applyFont="1" applyFill="1" applyBorder="1" applyAlignment="1" applyProtection="1">
      <alignment horizontal="left" vertical="center"/>
    </xf>
    <xf numFmtId="166" fontId="22" fillId="24" borderId="72" xfId="44" applyNumberFormat="1" applyFont="1" applyFill="1" applyBorder="1" applyAlignment="1" applyProtection="1">
      <alignment horizontal="center" vertical="center"/>
    </xf>
    <xf numFmtId="166" fontId="22" fillId="24" borderId="73" xfId="44" applyNumberFormat="1" applyFont="1" applyFill="1" applyBorder="1" applyAlignment="1" applyProtection="1">
      <alignment horizontal="center" vertical="center"/>
    </xf>
    <xf numFmtId="0" fontId="23" fillId="24" borderId="68" xfId="44" applyFont="1" applyFill="1" applyBorder="1" applyAlignment="1" applyProtection="1">
      <alignment horizontal="center" vertical="center"/>
    </xf>
    <xf numFmtId="0" fontId="23" fillId="24" borderId="70" xfId="44" applyFont="1" applyFill="1" applyBorder="1" applyAlignment="1" applyProtection="1">
      <alignment horizontal="center" vertical="center"/>
    </xf>
    <xf numFmtId="0" fontId="23" fillId="24" borderId="71" xfId="44" applyFont="1" applyFill="1" applyBorder="1" applyAlignment="1" applyProtection="1">
      <alignment horizontal="center" vertical="center"/>
    </xf>
    <xf numFmtId="165" fontId="23" fillId="24" borderId="13" xfId="44" quotePrefix="1" applyNumberFormat="1" applyFont="1" applyFill="1" applyBorder="1" applyAlignment="1" applyProtection="1">
      <alignment horizontal="right" vertical="center"/>
    </xf>
    <xf numFmtId="165" fontId="23" fillId="24" borderId="71" xfId="44" quotePrefix="1" applyNumberFormat="1" applyFont="1" applyFill="1" applyBorder="1" applyAlignment="1" applyProtection="1">
      <alignment horizontal="right" vertical="center"/>
    </xf>
    <xf numFmtId="0" fontId="24" fillId="28" borderId="64" xfId="44" applyFont="1" applyFill="1" applyBorder="1" applyAlignment="1" applyProtection="1">
      <alignment horizontal="center" vertical="center" wrapText="1"/>
    </xf>
    <xf numFmtId="0" fontId="24" fillId="28" borderId="65" xfId="44" applyFont="1" applyFill="1" applyBorder="1" applyAlignment="1" applyProtection="1">
      <alignment horizontal="center" vertical="center" wrapText="1"/>
    </xf>
    <xf numFmtId="0" fontId="24" fillId="28" borderId="66" xfId="44" applyFont="1" applyFill="1" applyBorder="1" applyAlignment="1" applyProtection="1">
      <alignment horizontal="center" vertical="center" wrapText="1"/>
    </xf>
    <xf numFmtId="0" fontId="24" fillId="28" borderId="67" xfId="44" applyFont="1" applyFill="1" applyBorder="1" applyAlignment="1" applyProtection="1">
      <alignment horizontal="center" vertical="center" wrapText="1"/>
    </xf>
    <xf numFmtId="0" fontId="24" fillId="28" borderId="49" xfId="44" applyFont="1" applyFill="1" applyBorder="1" applyAlignment="1" applyProtection="1">
      <alignment horizontal="center" vertical="center" wrapText="1"/>
    </xf>
    <xf numFmtId="0" fontId="24" fillId="28" borderId="50" xfId="44" applyFont="1" applyFill="1" applyBorder="1" applyAlignment="1" applyProtection="1">
      <alignment horizontal="center" vertical="center" wrapText="1"/>
    </xf>
    <xf numFmtId="0" fontId="24" fillId="28" borderId="0" xfId="44" applyFont="1" applyFill="1" applyBorder="1" applyAlignment="1" applyProtection="1">
      <alignment horizontal="center" vertical="center" wrapText="1"/>
    </xf>
    <xf numFmtId="0" fontId="24" fillId="28" borderId="47" xfId="44" applyFont="1" applyFill="1" applyBorder="1" applyAlignment="1" applyProtection="1">
      <alignment horizontal="center" vertical="center" wrapText="1"/>
    </xf>
    <xf numFmtId="0" fontId="20" fillId="24" borderId="45" xfId="58" applyFont="1" applyFill="1" applyBorder="1" applyAlignment="1">
      <alignment horizontal="center" vertical="center" wrapText="1"/>
    </xf>
    <xf numFmtId="0" fontId="20" fillId="24" borderId="46" xfId="58" applyFont="1" applyFill="1" applyBorder="1" applyAlignment="1">
      <alignment horizontal="center" vertical="center" wrapText="1"/>
    </xf>
    <xf numFmtId="0" fontId="20" fillId="24" borderId="54" xfId="58" applyFont="1" applyFill="1" applyBorder="1" applyAlignment="1">
      <alignment horizontal="center" vertical="center" wrapText="1"/>
    </xf>
    <xf numFmtId="0" fontId="24" fillId="28" borderId="48" xfId="44" applyFont="1" applyFill="1" applyBorder="1" applyAlignment="1" applyProtection="1">
      <alignment horizontal="center" vertical="center" wrapText="1"/>
    </xf>
    <xf numFmtId="0" fontId="24" fillId="28" borderId="11" xfId="44" applyFont="1" applyFill="1" applyBorder="1" applyAlignment="1" applyProtection="1">
      <alignment horizontal="center" vertical="center" wrapText="1"/>
    </xf>
    <xf numFmtId="0" fontId="22" fillId="24" borderId="62" xfId="44" applyFont="1" applyFill="1" applyBorder="1" applyAlignment="1" applyProtection="1">
      <alignment horizontal="center" vertical="center"/>
    </xf>
    <xf numFmtId="0" fontId="22" fillId="24" borderId="10" xfId="44" applyFont="1" applyFill="1" applyBorder="1" applyAlignment="1" applyProtection="1">
      <alignment horizontal="center" vertical="center"/>
    </xf>
    <xf numFmtId="0" fontId="22" fillId="24" borderId="63" xfId="44" applyFont="1" applyFill="1" applyBorder="1" applyAlignment="1" applyProtection="1">
      <alignment horizontal="center" vertical="center"/>
    </xf>
    <xf numFmtId="165" fontId="23" fillId="32" borderId="62" xfId="44" quotePrefix="1" applyNumberFormat="1" applyFont="1" applyFill="1" applyBorder="1" applyAlignment="1" applyProtection="1">
      <alignment horizontal="right" vertical="center"/>
    </xf>
    <xf numFmtId="165" fontId="23" fillId="32" borderId="63" xfId="44" quotePrefix="1" applyNumberFormat="1" applyFont="1" applyFill="1" applyBorder="1" applyAlignment="1" applyProtection="1">
      <alignment horizontal="right" vertical="center"/>
    </xf>
    <xf numFmtId="0" fontId="30" fillId="30" borderId="48" xfId="44" applyFont="1" applyFill="1" applyBorder="1" applyAlignment="1" applyProtection="1">
      <alignment horizontal="center" vertical="center"/>
    </xf>
    <xf numFmtId="0" fontId="30" fillId="30" borderId="50" xfId="44" applyFont="1" applyFill="1" applyBorder="1" applyAlignment="1" applyProtection="1">
      <alignment horizontal="center" vertical="center"/>
    </xf>
    <xf numFmtId="0" fontId="30" fillId="31" borderId="48" xfId="44" applyFont="1" applyFill="1" applyBorder="1" applyAlignment="1" applyProtection="1">
      <alignment horizontal="center" vertical="center"/>
    </xf>
    <xf numFmtId="0" fontId="30" fillId="31" borderId="49" xfId="44" applyFont="1" applyFill="1" applyBorder="1" applyAlignment="1" applyProtection="1">
      <alignment horizontal="center" vertical="center"/>
    </xf>
    <xf numFmtId="0" fontId="30" fillId="31" borderId="50" xfId="44" applyFont="1" applyFill="1" applyBorder="1" applyAlignment="1" applyProtection="1">
      <alignment horizontal="center" vertical="center"/>
    </xf>
    <xf numFmtId="165" fontId="22" fillId="26" borderId="84" xfId="44" applyNumberFormat="1" applyFont="1" applyFill="1" applyBorder="1" applyAlignment="1" applyProtection="1">
      <alignment horizontal="right" vertical="center"/>
      <protection locked="0"/>
    </xf>
  </cellXfs>
  <cellStyles count="114">
    <cellStyle name="_6BSI_BG_SOLIDARITE_PMT_synthèse_vf" xfId="1"/>
    <cellStyle name="_Classeur8" xfId="2"/>
    <cellStyle name="_Maquette classeurs de prévision 2011" xfId="3"/>
    <cellStyle name="_OPE_Bud_EmploisCAS" xfId="4"/>
    <cellStyle name="_SQ01" xfId="5"/>
    <cellStyle name="_Squelette PMT 22-02" xfId="6"/>
    <cellStyle name="_Synthèses_missions (10) (2)" xfId="7"/>
    <cellStyle name="_Synthèses_missions (8)" xfId="8"/>
    <cellStyle name="20 % - Accent1" xfId="9" builtinId="30" customBuiltin="1"/>
    <cellStyle name="20 % - Accent2" xfId="10" builtinId="34" customBuiltin="1"/>
    <cellStyle name="20 % - Accent3" xfId="11" builtinId="38" customBuiltin="1"/>
    <cellStyle name="20 % - Accent4" xfId="12" builtinId="42" customBuiltin="1"/>
    <cellStyle name="20 % - Accent5" xfId="13" builtinId="46" customBuiltin="1"/>
    <cellStyle name="20 % - Accent6" xfId="14" builtinId="50" customBuiltin="1"/>
    <cellStyle name="40 % - Accent1" xfId="15" builtinId="31" customBuiltin="1"/>
    <cellStyle name="40 % - Accent2" xfId="16" builtinId="35" customBuiltin="1"/>
    <cellStyle name="40 % - Accent3" xfId="17" builtinId="39" customBuiltin="1"/>
    <cellStyle name="40 % - Accent4" xfId="18" builtinId="43" customBuiltin="1"/>
    <cellStyle name="40 % - Accent5" xfId="19" builtinId="47" customBuiltin="1"/>
    <cellStyle name="40 % - Accent6" xfId="20" builtinId="51" customBuiltin="1"/>
    <cellStyle name="60 % - Accent1" xfId="21" builtinId="32" customBuiltin="1"/>
    <cellStyle name="60 % - Accent2" xfId="22" builtinId="36" customBuiltin="1"/>
    <cellStyle name="60 % - Accent3" xfId="23" builtinId="40" customBuiltin="1"/>
    <cellStyle name="60 % - Accent4" xfId="24" builtinId="44" customBuiltin="1"/>
    <cellStyle name="60 % - Accent5" xfId="25" builtinId="48" customBuiltin="1"/>
    <cellStyle name="60 % - Accent6" xfId="26" builtinId="52" customBuiltin="1"/>
    <cellStyle name="Accent1" xfId="27" builtinId="29" customBuiltin="1"/>
    <cellStyle name="Accent2" xfId="28" builtinId="33" customBuiltin="1"/>
    <cellStyle name="Accent3" xfId="29" builtinId="37" customBuiltin="1"/>
    <cellStyle name="Accent4" xfId="30" builtinId="41" customBuiltin="1"/>
    <cellStyle name="Accent5" xfId="31" builtinId="45" customBuiltin="1"/>
    <cellStyle name="Accent6" xfId="32" builtinId="49" customBuiltin="1"/>
    <cellStyle name="AF Column - IBM Cognos" xfId="59"/>
    <cellStyle name="AF Data - IBM Cognos" xfId="60"/>
    <cellStyle name="AF Data 0 - IBM Cognos" xfId="61"/>
    <cellStyle name="AF Data 1 - IBM Cognos" xfId="62"/>
    <cellStyle name="AF Data 2 - IBM Cognos" xfId="63"/>
    <cellStyle name="AF Data 3 - IBM Cognos" xfId="64"/>
    <cellStyle name="AF Data 4 - IBM Cognos" xfId="65"/>
    <cellStyle name="AF Data 5 - IBM Cognos" xfId="66"/>
    <cellStyle name="AF Data Leaf - IBM Cognos" xfId="67"/>
    <cellStyle name="AF Header - IBM Cognos" xfId="68"/>
    <cellStyle name="AF Header 0 - IBM Cognos" xfId="69"/>
    <cellStyle name="AF Header 1 - IBM Cognos" xfId="70"/>
    <cellStyle name="AF Header 2 - IBM Cognos" xfId="71"/>
    <cellStyle name="AF Header 3 - IBM Cognos" xfId="72"/>
    <cellStyle name="AF Header 4 - IBM Cognos" xfId="73"/>
    <cellStyle name="AF Header 5 - IBM Cognos" xfId="74"/>
    <cellStyle name="AF Header Leaf - IBM Cognos" xfId="75"/>
    <cellStyle name="AF Row - IBM Cognos" xfId="76"/>
    <cellStyle name="AF Row 0 - IBM Cognos" xfId="77"/>
    <cellStyle name="AF Row 1 - IBM Cognos" xfId="78"/>
    <cellStyle name="AF Row 2 - IBM Cognos" xfId="79"/>
    <cellStyle name="AF Row 3 - IBM Cognos" xfId="80"/>
    <cellStyle name="AF Row 4 - IBM Cognos" xfId="81"/>
    <cellStyle name="AF Row 5 - IBM Cognos" xfId="82"/>
    <cellStyle name="AF Row Leaf - IBM Cognos" xfId="83"/>
    <cellStyle name="AF Subnm - IBM Cognos" xfId="84"/>
    <cellStyle name="AF Title - IBM Cognos" xfId="85"/>
    <cellStyle name="Avertissement" xfId="33" builtinId="11" customBuiltin="1"/>
    <cellStyle name="Calcul" xfId="34" builtinId="22" customBuiltin="1"/>
    <cellStyle name="Calculated Column - IBM Cognos" xfId="86"/>
    <cellStyle name="Calculated Column Name - IBM Cognos" xfId="87"/>
    <cellStyle name="Calculated Row - IBM Cognos" xfId="88"/>
    <cellStyle name="Calculated Row Name - IBM Cognos" xfId="89"/>
    <cellStyle name="Cellule liée" xfId="35" builtinId="24" customBuiltin="1"/>
    <cellStyle name="Column Name - IBM Cognos" xfId="90"/>
    <cellStyle name="Column Template - IBM Cognos" xfId="91"/>
    <cellStyle name="Commentaire" xfId="36" builtinId="10" customBuiltin="1"/>
    <cellStyle name="Differs From Base - IBM Cognos" xfId="92"/>
    <cellStyle name="Edit - IBM Cognos" xfId="93"/>
    <cellStyle name="Entrée" xfId="37" builtinId="20" customBuiltin="1"/>
    <cellStyle name="Euro" xfId="38"/>
    <cellStyle name="Formula - IBM Cognos" xfId="94"/>
    <cellStyle name="Group Name - IBM Cognos" xfId="95"/>
    <cellStyle name="Hold Values - IBM Cognos" xfId="96"/>
    <cellStyle name="Insatisfaisant" xfId="39" builtinId="27" customBuiltin="1"/>
    <cellStyle name="List Name - IBM Cognos" xfId="97"/>
    <cellStyle name="Locked - IBM Cognos" xfId="98"/>
    <cellStyle name="Measure - IBM Cognos" xfId="99"/>
    <cellStyle name="Measure Header - IBM Cognos" xfId="100"/>
    <cellStyle name="Measure Name - IBM Cognos" xfId="101"/>
    <cellStyle name="Measure Summary - IBM Cognos" xfId="102"/>
    <cellStyle name="Measure Summary TM1 - IBM Cognos" xfId="103"/>
    <cellStyle name="Measure Template - IBM Cognos" xfId="104"/>
    <cellStyle name="Milliers" xfId="40" builtinId="3"/>
    <cellStyle name="Milliers 2" xfId="41"/>
    <cellStyle name="More - IBM Cognos" xfId="105"/>
    <cellStyle name="Neutre" xfId="42" builtinId="28" customBuiltin="1"/>
    <cellStyle name="Normal" xfId="0" builtinId="0" customBuiltin="1"/>
    <cellStyle name="Normal 2" xfId="58"/>
    <cellStyle name="Normal_6BSI_BG_SOLIDARITE_PMT_synthèse_vf" xfId="43"/>
    <cellStyle name="Normal_Maquette classeurs de prévision 2011" xfId="44"/>
    <cellStyle name="Pending Change - IBM Cognos" xfId="106"/>
    <cellStyle name="Pourcentage 2" xfId="45"/>
    <cellStyle name="Row Name - IBM Cognos" xfId="107"/>
    <cellStyle name="Row Template - IBM Cognos" xfId="108"/>
    <cellStyle name="Satisfaisant" xfId="46" builtinId="26" customBuiltin="1"/>
    <cellStyle name="Sortie" xfId="47" builtinId="21" customBuiltin="1"/>
    <cellStyle name="Style 1" xfId="48"/>
    <cellStyle name="Style 1 2" xfId="49"/>
    <cellStyle name="Summary Column Name - IBM Cognos" xfId="109"/>
    <cellStyle name="Summary Column Name TM1 - IBM Cognos" xfId="110"/>
    <cellStyle name="Summary Row Name - IBM Cognos" xfId="111"/>
    <cellStyle name="Summary Row Name TM1 - IBM Cognos" xfId="112"/>
    <cellStyle name="Texte explicatif" xfId="50" builtinId="53" customBuiltin="1"/>
    <cellStyle name="Titre" xfId="51" builtinId="15" customBuiltin="1"/>
    <cellStyle name="Titre 1" xfId="52" builtinId="16" customBuiltin="1"/>
    <cellStyle name="Titre 2" xfId="53" builtinId="17" customBuiltin="1"/>
    <cellStyle name="Titre 3" xfId="54" builtinId="18" customBuiltin="1"/>
    <cellStyle name="Titre 4" xfId="55" builtinId="19" customBuiltin="1"/>
    <cellStyle name="Total" xfId="56" builtinId="25" customBuiltin="1"/>
    <cellStyle name="Unsaved Change - IBM Cognos" xfId="113"/>
    <cellStyle name="Vérification" xfId="5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Budget\SD2\2BPSS\B2A\FP\Budg&#233;taire\PMT\PMT%202009-2011\1er%20tour%20-%20outils%20redress&#233;s\Agriculture%20redress&#233;%20030309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Budget\SD2\2BPSS\B2A\FP\Budg&#233;taire\PLF\PLF%202010\Pr&#233;vision%20biannuelle\Prev_biannuelle_4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Budget\SD2\2BPSS\FP\Budg&#233;taire\OUTILS%20-%20BASES\Outil%202BPSS%202A\DB%20-%20Outil%202BPSS%20PMT%202013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donnees"/>
      <sheetName val="Liste choix"/>
      <sheetName val="flux"/>
      <sheetName val="Listes"/>
      <sheetName val="Synthèse CP"/>
      <sheetName val="2012"/>
    </sheetNames>
    <sheetDataSet>
      <sheetData sheetId="0">
        <row r="34">
          <cell r="C34" t="str">
            <v>A administratifs</v>
          </cell>
        </row>
      </sheetData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  <sheetName val="~Col2"/>
      <sheetName val="~Col3"/>
      <sheetName val="~Col4"/>
      <sheetName val="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Décentralisation-transfert"/>
      <sheetName val="VII - Tableau calculé"/>
      <sheetName val="VII bis - Tableau calculé CAS"/>
      <sheetName val="VIII - Facteurs d'évolution MS"/>
      <sheetName val="IX  - Fact évol assiettes CAS"/>
      <sheetName val="VII - Récapitulatif ancien"/>
      <sheetName val="I _ Socle exécution n_1"/>
      <sheetName val="VI - Mesures de périmètre"/>
      <sheetName val="Liste"/>
    </sheetNames>
    <sheetDataSet>
      <sheetData sheetId="0"/>
      <sheetData sheetId="1">
        <row r="62">
          <cell r="C62">
            <v>0</v>
          </cell>
        </row>
        <row r="63">
          <cell r="C6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hème charte 2017">
  <a:themeElements>
    <a:clrScheme name="Direction du Budget">
      <a:dk1>
        <a:srgbClr val="000000"/>
      </a:dk1>
      <a:lt1>
        <a:sysClr val="window" lastClr="FFFFFF"/>
      </a:lt1>
      <a:dk2>
        <a:srgbClr val="2FAB59"/>
      </a:dk2>
      <a:lt2>
        <a:srgbClr val="004A6F"/>
      </a:lt2>
      <a:accent1>
        <a:srgbClr val="95C11F"/>
      </a:accent1>
      <a:accent2>
        <a:srgbClr val="A3D8E7"/>
      </a:accent2>
      <a:accent3>
        <a:srgbClr val="0095B7"/>
      </a:accent3>
      <a:accent4>
        <a:srgbClr val="50BCBD"/>
      </a:accent4>
      <a:accent5>
        <a:srgbClr val="EF7D00"/>
      </a:accent5>
      <a:accent6>
        <a:srgbClr val="D60B52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2"/>
  <sheetViews>
    <sheetView showGridLines="0" tabSelected="1" zoomScale="55" zoomScaleNormal="55" workbookViewId="0">
      <selection activeCell="AJ18" sqref="AJ18"/>
    </sheetView>
  </sheetViews>
  <sheetFormatPr baseColWidth="10" defaultColWidth="11" defaultRowHeight="15" x14ac:dyDescent="0.2"/>
  <cols>
    <col min="1" max="1" width="31.25" style="1" customWidth="1" collapsed="1"/>
    <col min="2" max="2" width="10" style="1" customWidth="1" collapsed="1"/>
    <col min="3" max="3" width="37.375" style="16" customWidth="1" collapsed="1"/>
    <col min="4" max="4" width="10.5" style="16" customWidth="1" collapsed="1"/>
    <col min="5" max="5" width="8" style="1" customWidth="1" collapsed="1"/>
    <col min="6" max="6" width="39" style="1" customWidth="1" collapsed="1"/>
    <col min="7" max="7" width="10.875" style="16" customWidth="1" collapsed="1"/>
    <col min="8" max="8" width="1.5" style="1" customWidth="1" collapsed="1"/>
    <col min="9" max="10" width="13.625" style="1" customWidth="1" collapsed="1"/>
    <col min="11" max="11" width="1.5" style="1" customWidth="1" collapsed="1"/>
    <col min="12" max="12" width="13.625" style="1" customWidth="1" collapsed="1"/>
    <col min="13" max="13" width="13.75" style="1" customWidth="1" collapsed="1"/>
    <col min="14" max="14" width="2.375" style="1" customWidth="1" collapsed="1"/>
    <col min="15" max="19" width="16.25" style="1" customWidth="1" collapsed="1"/>
    <col min="20" max="20" width="1.5" style="1" customWidth="1" collapsed="1"/>
    <col min="21" max="25" width="16.25" style="1" customWidth="1" collapsed="1"/>
    <col min="26" max="26" width="1.5" style="1" customWidth="1" collapsed="1"/>
    <col min="27" max="31" width="16.25" style="1" customWidth="1" collapsed="1"/>
    <col min="32" max="32" width="1.5" style="1" customWidth="1" collapsed="1"/>
    <col min="33" max="16384" width="11" style="1" collapsed="1"/>
  </cols>
  <sheetData>
    <row r="1" spans="1:37" ht="15.75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7" ht="20.25" customHeight="1" x14ac:dyDescent="0.2">
      <c r="A3" s="110" t="s">
        <v>53</v>
      </c>
      <c r="B3" s="111"/>
      <c r="C3" s="111"/>
      <c r="D3" s="111"/>
      <c r="E3" s="111"/>
      <c r="F3" s="111"/>
      <c r="G3" s="111"/>
      <c r="H3" s="111"/>
      <c r="I3" s="111"/>
      <c r="J3" s="111" t="s">
        <v>55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39"/>
      <c r="AH3" s="139"/>
      <c r="AI3" s="139"/>
      <c r="AJ3" s="139"/>
      <c r="AK3" s="139"/>
    </row>
    <row r="4" spans="1:37" ht="15.75" x14ac:dyDescent="0.2">
      <c r="A4" s="3"/>
      <c r="B4" s="3"/>
      <c r="C4" s="3"/>
      <c r="D4" s="3"/>
      <c r="E4" s="4"/>
      <c r="F4" s="4"/>
      <c r="G4" s="4"/>
      <c r="H4" s="4"/>
      <c r="I4" s="4"/>
      <c r="J4" s="4" t="s">
        <v>46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7" ht="18" x14ac:dyDescent="0.2">
      <c r="A5" s="3"/>
      <c r="B5" s="5"/>
      <c r="C5" s="81" t="s">
        <v>3</v>
      </c>
      <c r="D5" s="162"/>
      <c r="E5" s="163"/>
      <c r="F5" s="163"/>
      <c r="G5" s="163"/>
      <c r="H5" s="163"/>
      <c r="I5" s="163"/>
      <c r="J5" s="163"/>
      <c r="K5" s="163"/>
      <c r="L5" s="163"/>
      <c r="M5" s="16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7" ht="16.5" thickBot="1" x14ac:dyDescent="0.25">
      <c r="A6" s="3"/>
      <c r="B6" s="5"/>
      <c r="C6" s="5"/>
      <c r="D6" s="5"/>
      <c r="E6" s="8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7" s="10" customFormat="1" ht="75.75" customHeight="1" x14ac:dyDescent="0.2">
      <c r="A7" s="247" t="s">
        <v>4</v>
      </c>
      <c r="B7" s="250" t="s">
        <v>24</v>
      </c>
      <c r="C7" s="250" t="s">
        <v>5</v>
      </c>
      <c r="D7" s="250" t="s">
        <v>23</v>
      </c>
      <c r="E7" s="250" t="s">
        <v>6</v>
      </c>
      <c r="F7" s="250" t="s">
        <v>7</v>
      </c>
      <c r="G7" s="253" t="s">
        <v>22</v>
      </c>
      <c r="H7" s="9"/>
      <c r="I7" s="127" t="s">
        <v>48</v>
      </c>
      <c r="J7" s="128"/>
      <c r="K7" s="1"/>
      <c r="L7" s="131" t="s">
        <v>49</v>
      </c>
      <c r="M7" s="132"/>
      <c r="N7" s="1"/>
      <c r="O7" s="117" t="s">
        <v>54</v>
      </c>
      <c r="P7" s="165"/>
      <c r="Q7" s="165"/>
      <c r="R7" s="165"/>
      <c r="S7" s="118"/>
      <c r="T7" s="1"/>
      <c r="U7" s="117" t="s">
        <v>42</v>
      </c>
      <c r="V7" s="165"/>
      <c r="W7" s="165"/>
      <c r="X7" s="165"/>
      <c r="Y7" s="118"/>
      <c r="Z7" s="1"/>
      <c r="AA7" s="117" t="s">
        <v>51</v>
      </c>
      <c r="AB7" s="165"/>
      <c r="AC7" s="165"/>
      <c r="AD7" s="165"/>
      <c r="AE7" s="118"/>
      <c r="AF7" s="1"/>
      <c r="AG7" s="131" t="s">
        <v>52</v>
      </c>
      <c r="AH7" s="195"/>
      <c r="AI7" s="195"/>
      <c r="AJ7" s="195"/>
      <c r="AK7" s="132"/>
    </row>
    <row r="8" spans="1:37" s="10" customFormat="1" ht="22.5" customHeight="1" x14ac:dyDescent="0.2">
      <c r="A8" s="248"/>
      <c r="B8" s="251"/>
      <c r="C8" s="251"/>
      <c r="D8" s="251"/>
      <c r="E8" s="251"/>
      <c r="F8" s="251"/>
      <c r="G8" s="254"/>
      <c r="H8" s="9"/>
      <c r="I8" s="129"/>
      <c r="J8" s="130"/>
      <c r="K8" s="1"/>
      <c r="L8" s="133"/>
      <c r="M8" s="134"/>
      <c r="N8" s="1"/>
      <c r="O8" s="211">
        <v>2023</v>
      </c>
      <c r="P8" s="207">
        <v>2024</v>
      </c>
      <c r="Q8" s="207">
        <v>2025</v>
      </c>
      <c r="R8" s="207">
        <v>2026</v>
      </c>
      <c r="S8" s="208">
        <v>2027</v>
      </c>
      <c r="T8" s="1"/>
      <c r="U8" s="211">
        <v>2023</v>
      </c>
      <c r="V8" s="207">
        <v>2024</v>
      </c>
      <c r="W8" s="207">
        <v>2025</v>
      </c>
      <c r="X8" s="207">
        <v>2026</v>
      </c>
      <c r="Y8" s="208">
        <v>2027</v>
      </c>
      <c r="Z8" s="1"/>
      <c r="AA8" s="211">
        <v>2023</v>
      </c>
      <c r="AB8" s="207">
        <v>2024</v>
      </c>
      <c r="AC8" s="207">
        <v>2025</v>
      </c>
      <c r="AD8" s="207">
        <v>2026</v>
      </c>
      <c r="AE8" s="208">
        <v>2027</v>
      </c>
      <c r="AF8" s="1"/>
      <c r="AG8" s="217">
        <v>2023</v>
      </c>
      <c r="AH8" s="231">
        <v>2024</v>
      </c>
      <c r="AI8" s="231">
        <v>2025</v>
      </c>
      <c r="AJ8" s="231">
        <v>2026</v>
      </c>
      <c r="AK8" s="218">
        <v>2027</v>
      </c>
    </row>
    <row r="9" spans="1:37" ht="23.25" customHeight="1" thickBot="1" x14ac:dyDescent="0.25">
      <c r="A9" s="249"/>
      <c r="B9" s="252"/>
      <c r="C9" s="252"/>
      <c r="D9" s="252"/>
      <c r="E9" s="252"/>
      <c r="F9" s="252"/>
      <c r="G9" s="255"/>
      <c r="H9" s="9"/>
      <c r="I9" s="113" t="s">
        <v>1</v>
      </c>
      <c r="J9" s="114" t="s">
        <v>2</v>
      </c>
      <c r="L9" s="115" t="s">
        <v>1</v>
      </c>
      <c r="M9" s="116" t="s">
        <v>2</v>
      </c>
      <c r="O9" s="212" t="s">
        <v>2</v>
      </c>
      <c r="P9" s="209" t="s">
        <v>2</v>
      </c>
      <c r="Q9" s="209" t="s">
        <v>2</v>
      </c>
      <c r="R9" s="209" t="s">
        <v>2</v>
      </c>
      <c r="S9" s="210" t="s">
        <v>2</v>
      </c>
      <c r="U9" s="212" t="s">
        <v>2</v>
      </c>
      <c r="V9" s="209" t="s">
        <v>2</v>
      </c>
      <c r="W9" s="209" t="s">
        <v>2</v>
      </c>
      <c r="X9" s="209" t="s">
        <v>2</v>
      </c>
      <c r="Y9" s="210" t="s">
        <v>2</v>
      </c>
      <c r="AA9" s="212" t="s">
        <v>2</v>
      </c>
      <c r="AB9" s="209" t="s">
        <v>2</v>
      </c>
      <c r="AC9" s="209" t="s">
        <v>2</v>
      </c>
      <c r="AD9" s="209" t="s">
        <v>2</v>
      </c>
      <c r="AE9" s="210" t="s">
        <v>2</v>
      </c>
      <c r="AG9" s="222" t="s">
        <v>2</v>
      </c>
      <c r="AH9" s="232" t="s">
        <v>2</v>
      </c>
      <c r="AI9" s="232" t="s">
        <v>2</v>
      </c>
      <c r="AJ9" s="232" t="s">
        <v>2</v>
      </c>
      <c r="AK9" s="223" t="s">
        <v>2</v>
      </c>
    </row>
    <row r="10" spans="1:37" ht="33.75" customHeight="1" x14ac:dyDescent="0.2">
      <c r="A10" s="27"/>
      <c r="B10" s="28"/>
      <c r="C10" s="29"/>
      <c r="D10" s="30"/>
      <c r="E10" s="31"/>
      <c r="F10" s="29" t="s">
        <v>8</v>
      </c>
      <c r="G10" s="32"/>
      <c r="H10" s="9"/>
      <c r="I10" s="17">
        <f>I13+I15</f>
        <v>0</v>
      </c>
      <c r="J10" s="78">
        <f>J13+J15</f>
        <v>0</v>
      </c>
      <c r="L10" s="17">
        <f>L13+L15</f>
        <v>0</v>
      </c>
      <c r="M10" s="78">
        <f>M13+M15</f>
        <v>0</v>
      </c>
      <c r="O10" s="166">
        <f>O13+O15</f>
        <v>0</v>
      </c>
      <c r="P10" s="196">
        <f t="shared" ref="P10" si="0">P13+P15</f>
        <v>0</v>
      </c>
      <c r="Q10" s="196">
        <f t="shared" ref="Q10" si="1">Q13+Q15</f>
        <v>0</v>
      </c>
      <c r="R10" s="196">
        <f>R13+R15</f>
        <v>0</v>
      </c>
      <c r="S10" s="168">
        <f>S13+S15</f>
        <v>0</v>
      </c>
      <c r="U10" s="166">
        <f t="shared" ref="U10" si="2">U13+U15</f>
        <v>0</v>
      </c>
      <c r="V10" s="196">
        <f>V13+V15</f>
        <v>0</v>
      </c>
      <c r="W10" s="196">
        <f>W13+W15</f>
        <v>0</v>
      </c>
      <c r="X10" s="196">
        <f>X13+X15</f>
        <v>0</v>
      </c>
      <c r="Y10" s="168">
        <f t="shared" ref="Y10" si="3">Y13+Y15</f>
        <v>0</v>
      </c>
      <c r="AA10" s="166">
        <f t="shared" ref="AA10:AD10" si="4">AA13+AA15</f>
        <v>0</v>
      </c>
      <c r="AB10" s="196">
        <f t="shared" ref="AB10:AC10" si="5">AB13+AB15</f>
        <v>0</v>
      </c>
      <c r="AC10" s="196">
        <f t="shared" si="5"/>
        <v>0</v>
      </c>
      <c r="AD10" s="196">
        <f t="shared" si="4"/>
        <v>0</v>
      </c>
      <c r="AE10" s="168">
        <f t="shared" ref="AE10" si="6">AE13+AE15</f>
        <v>0</v>
      </c>
      <c r="AG10" s="224">
        <f t="shared" ref="AG10:AG15" si="7">+O10+U10+AA10-M10</f>
        <v>0</v>
      </c>
      <c r="AH10" s="228">
        <f>+P10+V10+AB10-M10</f>
        <v>0</v>
      </c>
      <c r="AI10" s="228">
        <f>+Q10+W10+AC10-M10</f>
        <v>0</v>
      </c>
      <c r="AJ10" s="228">
        <f t="shared" ref="AI10:AJ15" si="8">+R10+X10+AD10-M10</f>
        <v>0</v>
      </c>
      <c r="AK10" s="225">
        <f t="shared" ref="AK10:AK15" si="9">+S10+Y10+AE10-M10</f>
        <v>0</v>
      </c>
    </row>
    <row r="11" spans="1:37" ht="15.75" x14ac:dyDescent="0.2">
      <c r="A11" s="33"/>
      <c r="B11" s="34"/>
      <c r="C11" s="35"/>
      <c r="D11" s="36"/>
      <c r="E11" s="37"/>
      <c r="F11" s="35" t="s">
        <v>9</v>
      </c>
      <c r="G11" s="38"/>
      <c r="H11" s="9"/>
      <c r="I11" s="18">
        <f>I12+I15</f>
        <v>0</v>
      </c>
      <c r="J11" s="79">
        <f>J12+J15</f>
        <v>0</v>
      </c>
      <c r="L11" s="18">
        <f>L12+L15</f>
        <v>0</v>
      </c>
      <c r="M11" s="79">
        <f>M12+M15</f>
        <v>0</v>
      </c>
      <c r="O11" s="169">
        <f t="shared" ref="O11:R11" si="10">O12+O15</f>
        <v>0</v>
      </c>
      <c r="P11" s="197">
        <f t="shared" ref="P11" si="11">P12+P15</f>
        <v>0</v>
      </c>
      <c r="Q11" s="197">
        <f t="shared" ref="Q11" si="12">Q12+Q15</f>
        <v>0</v>
      </c>
      <c r="R11" s="197">
        <f t="shared" si="10"/>
        <v>0</v>
      </c>
      <c r="S11" s="171">
        <f t="shared" ref="S11" si="13">S12+S15</f>
        <v>0</v>
      </c>
      <c r="U11" s="169">
        <f t="shared" ref="U11:X11" si="14">U12+U15</f>
        <v>0</v>
      </c>
      <c r="V11" s="197">
        <f t="shared" ref="V11" si="15">V12+V15</f>
        <v>0</v>
      </c>
      <c r="W11" s="197">
        <f t="shared" ref="W11" si="16">W12+W15</f>
        <v>0</v>
      </c>
      <c r="X11" s="197">
        <f t="shared" si="14"/>
        <v>0</v>
      </c>
      <c r="Y11" s="171">
        <f t="shared" ref="Y11" si="17">Y12+Y15</f>
        <v>0</v>
      </c>
      <c r="AA11" s="169">
        <f t="shared" ref="AA11:AD11" si="18">AA12+AA15</f>
        <v>0</v>
      </c>
      <c r="AB11" s="197">
        <f>AB12+AB15</f>
        <v>0</v>
      </c>
      <c r="AC11" s="197">
        <f t="shared" ref="AC11" si="19">AC12+AC15</f>
        <v>0</v>
      </c>
      <c r="AD11" s="197">
        <f t="shared" si="18"/>
        <v>0</v>
      </c>
      <c r="AE11" s="171">
        <f t="shared" ref="AE11" si="20">AE12+AE15</f>
        <v>0</v>
      </c>
      <c r="AG11" s="169">
        <f t="shared" si="7"/>
        <v>0</v>
      </c>
      <c r="AH11" s="170">
        <f t="shared" ref="AH11:AH15" si="21">+P11+V11+AB11-M11</f>
        <v>0</v>
      </c>
      <c r="AI11" s="170">
        <f>+Q11+W11+AC11-M11</f>
        <v>0</v>
      </c>
      <c r="AJ11" s="170">
        <f t="shared" si="8"/>
        <v>0</v>
      </c>
      <c r="AK11" s="171">
        <f t="shared" si="9"/>
        <v>0</v>
      </c>
    </row>
    <row r="12" spans="1:37" ht="15.75" x14ac:dyDescent="0.2">
      <c r="A12" s="33"/>
      <c r="B12" s="34"/>
      <c r="C12" s="35"/>
      <c r="D12" s="30"/>
      <c r="E12" s="31" t="s">
        <v>10</v>
      </c>
      <c r="F12" s="29" t="s">
        <v>11</v>
      </c>
      <c r="G12" s="39"/>
      <c r="H12" s="9"/>
      <c r="I12" s="17">
        <f>I13+I14</f>
        <v>0</v>
      </c>
      <c r="J12" s="78">
        <f>J13+J14</f>
        <v>0</v>
      </c>
      <c r="L12" s="17">
        <f>L13+L14</f>
        <v>0</v>
      </c>
      <c r="M12" s="78">
        <f>M13+M14</f>
        <v>0</v>
      </c>
      <c r="O12" s="166">
        <f t="shared" ref="O12:R12" si="22">O13+O14</f>
        <v>0</v>
      </c>
      <c r="P12" s="196">
        <f t="shared" ref="P12" si="23">P13+P14</f>
        <v>0</v>
      </c>
      <c r="Q12" s="196">
        <f t="shared" ref="Q12" si="24">Q13+Q14</f>
        <v>0</v>
      </c>
      <c r="R12" s="196">
        <f t="shared" si="22"/>
        <v>0</v>
      </c>
      <c r="S12" s="168">
        <f t="shared" ref="S12" si="25">S13+S14</f>
        <v>0</v>
      </c>
      <c r="U12" s="166">
        <f t="shared" ref="U12:X12" si="26">U13+U14</f>
        <v>0</v>
      </c>
      <c r="V12" s="196">
        <f t="shared" ref="V12" si="27">V13+V14</f>
        <v>0</v>
      </c>
      <c r="W12" s="196">
        <f t="shared" ref="W12" si="28">W13+W14</f>
        <v>0</v>
      </c>
      <c r="X12" s="196">
        <f t="shared" si="26"/>
        <v>0</v>
      </c>
      <c r="Y12" s="168">
        <f t="shared" ref="Y12" si="29">Y13+Y14</f>
        <v>0</v>
      </c>
      <c r="AA12" s="166">
        <f t="shared" ref="AA12:AD12" si="30">AA13+AA14</f>
        <v>0</v>
      </c>
      <c r="AB12" s="196">
        <f t="shared" ref="AB12:AC12" si="31">AB13+AB14</f>
        <v>0</v>
      </c>
      <c r="AC12" s="196">
        <f t="shared" si="31"/>
        <v>0</v>
      </c>
      <c r="AD12" s="196">
        <f t="shared" si="30"/>
        <v>0</v>
      </c>
      <c r="AE12" s="168">
        <f t="shared" ref="AE12" si="32">AE13+AE14</f>
        <v>0</v>
      </c>
      <c r="AG12" s="166">
        <f t="shared" si="7"/>
        <v>0</v>
      </c>
      <c r="AH12" s="167">
        <f t="shared" si="21"/>
        <v>0</v>
      </c>
      <c r="AI12" s="167">
        <f t="shared" si="8"/>
        <v>0</v>
      </c>
      <c r="AJ12" s="167">
        <f t="shared" si="8"/>
        <v>0</v>
      </c>
      <c r="AK12" s="168">
        <f t="shared" si="9"/>
        <v>0</v>
      </c>
    </row>
    <row r="13" spans="1:37" ht="15.75" x14ac:dyDescent="0.2">
      <c r="A13" s="33"/>
      <c r="B13" s="34"/>
      <c r="C13" s="40"/>
      <c r="D13" s="36"/>
      <c r="E13" s="37" t="s">
        <v>10</v>
      </c>
      <c r="F13" s="35" t="s">
        <v>12</v>
      </c>
      <c r="G13" s="41" t="s">
        <v>19</v>
      </c>
      <c r="H13" s="9"/>
      <c r="I13" s="18">
        <f>SUMPRODUCT(($E$16:$E$218=$E$13)*($A$16:$A$218=$A$13)*($G$16:$G$218=$G$13)*($I16:$I218))</f>
        <v>0</v>
      </c>
      <c r="J13" s="79">
        <f>SUMPRODUCT(($E$16:$E$218=$E$13)*($A$16:$A$218=$A$13)*($G$16:$G$218=$G$13)*($J16:$J218))</f>
        <v>0</v>
      </c>
      <c r="L13" s="18">
        <f>SUMPRODUCT(($E$16:$E$218=$E$13)*($A$16:$A$218=$A$13)*($G$16:$G$218=$G$13)*($L16:$L218))</f>
        <v>0</v>
      </c>
      <c r="M13" s="79">
        <f>SUMPRODUCT(($E$16:$E$218=$E$13)*($A$16:$A$218=$A$13)*($G$16:$G$218=$G$13)*($M16:$M218))</f>
        <v>0</v>
      </c>
      <c r="O13" s="169">
        <f>SUMPRODUCT(($E$16:$E$218=$E$13)*($A$16:$A$218=$A$13)*($G$16:$G$218=$G$13)*($O16:$O218))</f>
        <v>0</v>
      </c>
      <c r="P13" s="197">
        <f>SUMPRODUCT(($E$16:$E$218=$E$13)*($A$16:$A$218=$A$13)*($G$16:$G$218=$G$13)*($P16:$P218))</f>
        <v>0</v>
      </c>
      <c r="Q13" s="197">
        <f>SUMPRODUCT(($E$16:$E$218=$E$13)*($A$16:$A$218=$A$13)*($G$16:$G$218=$G$13)*($Q16:$Q218))</f>
        <v>0</v>
      </c>
      <c r="R13" s="197">
        <f>SUMPRODUCT(($E$16:$E$218=$E$13)*($A$16:$A$218=$A$13)*($G$16:$G$218=$G$13)*($R16:$R218))</f>
        <v>0</v>
      </c>
      <c r="S13" s="171">
        <f>SUMPRODUCT(($E$16:$E$218=$E$13)*($A$16:$A$218=$A$13)*($G$16:$G$218=$G$13)*($S16:$S218))</f>
        <v>0</v>
      </c>
      <c r="U13" s="169">
        <f>SUMPRODUCT(($E$16:$E$218=$E$13)*($A$16:$A$218=$A$13)*($G$16:$G$218=$G$13)*($U16:$U218))</f>
        <v>0</v>
      </c>
      <c r="V13" s="197">
        <f>SUMPRODUCT(($E$16:$E$218=$E$13)*($A$16:$A$218=$A$13)*($G$16:$G$218=$G$13)*($V16:$V218))</f>
        <v>0</v>
      </c>
      <c r="W13" s="197">
        <f>SUMPRODUCT(($E$16:$E$218=$E$13)*($A$16:$A$218=$A$13)*($G$16:$G$218=$G$13)*($W16:$W218))</f>
        <v>0</v>
      </c>
      <c r="X13" s="197">
        <f>SUMPRODUCT(($E$16:$E$218=$E$13)*($A$16:$A$218=$A$13)*($G$16:$G$218=$G$13)*($X16:$X218))</f>
        <v>0</v>
      </c>
      <c r="Y13" s="171">
        <f>SUMPRODUCT(($E$16:$E$218=$E$13)*($A$16:$A$218=$A$13)*($G$16:$G$218=$G$13)*($Y16:$Y218))</f>
        <v>0</v>
      </c>
      <c r="AA13" s="169">
        <f>SUMPRODUCT(($E$16:$E$218=$E$13)*($A$16:$A$218=$A$13)*($G$16:$G$218=$G$13)*($AA16:$AA218))</f>
        <v>0</v>
      </c>
      <c r="AB13" s="197">
        <f>SUMPRODUCT(($E$16:$E$218=$E$13)*($A$16:$A$218=$A$13)*($G$16:$G$218=$G$13)*($AB16:$AB218))</f>
        <v>0</v>
      </c>
      <c r="AC13" s="197">
        <f>SUMPRODUCT(($E$16:$E$218=$E$13)*($A$16:$A$218=$A$13)*($G$16:$G$218=$G$13)*($AC16:$AC218))</f>
        <v>0</v>
      </c>
      <c r="AD13" s="197">
        <f>SUMPRODUCT(($E$16:$E$218=$E$13)*($A$16:$A$218=$A$13)*($G$16:$G$218=$G$13)*($AD16:$AD218))</f>
        <v>0</v>
      </c>
      <c r="AE13" s="171">
        <f>SUMPRODUCT(($E$16:$E$218=$E$13)*($A$16:$A$218=$A$13)*($G$16:$G$218=$G$13)*($AE16:$AE218))</f>
        <v>0</v>
      </c>
      <c r="AG13" s="169">
        <f t="shared" si="7"/>
        <v>0</v>
      </c>
      <c r="AH13" s="170">
        <f t="shared" si="21"/>
        <v>0</v>
      </c>
      <c r="AI13" s="170">
        <f>+Q13+W13+AC13-M13</f>
        <v>0</v>
      </c>
      <c r="AJ13" s="170">
        <f t="shared" si="8"/>
        <v>0</v>
      </c>
      <c r="AK13" s="171">
        <f t="shared" si="9"/>
        <v>0</v>
      </c>
    </row>
    <row r="14" spans="1:37" ht="15.75" x14ac:dyDescent="0.2">
      <c r="A14" s="33"/>
      <c r="B14" s="34"/>
      <c r="C14" s="35"/>
      <c r="D14" s="36"/>
      <c r="E14" s="37" t="s">
        <v>10</v>
      </c>
      <c r="F14" s="35" t="s">
        <v>13</v>
      </c>
      <c r="G14" s="41" t="s">
        <v>21</v>
      </c>
      <c r="H14" s="9"/>
      <c r="I14" s="18">
        <f>SUMPRODUCT(($E$16:$E$218=$E$14)*($A$16:$A$218=$A$14)*($G$16:$G$218=$G$14)*($I16:$I218))</f>
        <v>0</v>
      </c>
      <c r="J14" s="79">
        <f>SUMPRODUCT(($E$16:$E$218=$E$14)*($A$16:$A$218=$A$14)*($G$16:$G$218=$G$14)*($J16:$J218))</f>
        <v>0</v>
      </c>
      <c r="L14" s="18">
        <f>SUMPRODUCT(($E$16:$E$218=$E$14)*($A$16:$A$218=$A$14)*($G$16:$G$218=$G$14)*($L16:$L218))</f>
        <v>0</v>
      </c>
      <c r="M14" s="79">
        <f>SUMPRODUCT(($E$16:$E$218=$E$14)*($A$16:$A$218=$A$14)*($G$16:$G$218=$G$14)*($M16:$M218))</f>
        <v>0</v>
      </c>
      <c r="O14" s="169">
        <f>SUMPRODUCT(($E$16:$E$218=$E$14)*($A$16:$A$218=$A$14)*($G$16:$G$218=$G$14)*($O16:$O218))</f>
        <v>0</v>
      </c>
      <c r="P14" s="197">
        <f>SUMPRODUCT(($E$16:$E$218=$E$14)*($A$16:$A$218=$A$14)*($G$16:$G$218=$G$14)*($P16:$P218))</f>
        <v>0</v>
      </c>
      <c r="Q14" s="197">
        <f>SUMPRODUCT(($E$16:$E$218=$E$14)*($A$16:$A$218=$A$14)*($G$16:$G$218=$G$14)*($Q16:$Q218))</f>
        <v>0</v>
      </c>
      <c r="R14" s="197">
        <f>SUMPRODUCT(($E$16:$E$218=$E$14)*($A$16:$A$218=$A$14)*($G$16:$G$218=$G$14)*($R16:$R218))</f>
        <v>0</v>
      </c>
      <c r="S14" s="171">
        <f>SUMPRODUCT(($E$16:$E$218=$E$14)*($A$16:$A$218=$A$14)*($G$16:$G$218=$G$14)*($S16:$S218))</f>
        <v>0</v>
      </c>
      <c r="U14" s="169">
        <f>SUMPRODUCT(($E$16:$E$218=$E$14)*($A$16:$A$218=$A$14)*($G$16:$G$218=$G$14)*($U16:$U218))</f>
        <v>0</v>
      </c>
      <c r="V14" s="197">
        <f>SUMPRODUCT(($E$16:$E$218=$E$14)*($A$16:$A$218=$A$14)*($G$16:$G$218=$G$14)*($V16:$V218))</f>
        <v>0</v>
      </c>
      <c r="W14" s="197">
        <f>SUMPRODUCT(($E$16:$E$218=$E$14)*($A$16:$A$218=$A$14)*($G$16:$G$218=$G$14)*($W16:$W218))</f>
        <v>0</v>
      </c>
      <c r="X14" s="197">
        <f>SUMPRODUCT(($E$16:$E$218=$E$14)*($A$16:$A$218=$A$14)*($G$16:$G$218=$G$14)*($X16:$X218))</f>
        <v>0</v>
      </c>
      <c r="Y14" s="171">
        <f>SUMPRODUCT(($E$16:$E$218=$E$14)*($A$16:$A$218=$A$14)*($G$16:$G$218=$G$14)*($Y16:$Y218))</f>
        <v>0</v>
      </c>
      <c r="AA14" s="169">
        <f>SUMPRODUCT(($E$16:$E$218=$E$14)*($A$16:$A$218=$A$14)*($G$16:$G$218=$G$14)*($AA16:$AA218))</f>
        <v>0</v>
      </c>
      <c r="AB14" s="197">
        <f>SUMPRODUCT(($E$16:$E$218=$E$14)*($A$16:$A$218=$A$14)*($G$16:$G$218=$G$14)*($AB16:$AB218))</f>
        <v>0</v>
      </c>
      <c r="AC14" s="197">
        <f>SUMPRODUCT(($E$16:$E$218=$E$14)*($A$16:$A$218=$A$14)*($G$16:$G$218=$G$14)*($AC16:$AC218))</f>
        <v>0</v>
      </c>
      <c r="AD14" s="197">
        <f>SUMPRODUCT(($E$16:$E$218=$E$14)*($A$16:$A$218=$A$14)*($G$16:$G$218=$G$14)*($AD16:$AD218))</f>
        <v>0</v>
      </c>
      <c r="AE14" s="171">
        <f>SUMPRODUCT(($E$16:$E$218=$E$14)*($A$16:$A$218=$A$14)*($G$16:$G$218=$G$14)*($AE16:$AE218))</f>
        <v>0</v>
      </c>
      <c r="AG14" s="169">
        <f t="shared" si="7"/>
        <v>0</v>
      </c>
      <c r="AH14" s="170">
        <f t="shared" si="21"/>
        <v>0</v>
      </c>
      <c r="AI14" s="170">
        <f>+Q14+W14+AC14-M14</f>
        <v>0</v>
      </c>
      <c r="AJ14" s="170">
        <f t="shared" si="8"/>
        <v>0</v>
      </c>
      <c r="AK14" s="171">
        <f t="shared" si="9"/>
        <v>0</v>
      </c>
    </row>
    <row r="15" spans="1:37" ht="16.5" thickBot="1" x14ac:dyDescent="0.25">
      <c r="A15" s="42"/>
      <c r="B15" s="43"/>
      <c r="C15" s="44"/>
      <c r="D15" s="45"/>
      <c r="E15" s="46" t="s">
        <v>14</v>
      </c>
      <c r="F15" s="44" t="s">
        <v>15</v>
      </c>
      <c r="G15" s="47"/>
      <c r="H15" s="9"/>
      <c r="I15" s="19">
        <f>SUMPRODUCT(($E$16:$E$218=$E$15)*($A$16:$A$218=$A$15)*($I16:$I218))</f>
        <v>0</v>
      </c>
      <c r="J15" s="80">
        <f>SUMPRODUCT(($E$16:$E$218=$E$15)*($A$16:$A$218=$A$15)*($J16:$J218))</f>
        <v>0</v>
      </c>
      <c r="L15" s="19">
        <f>SUMPRODUCT(($E$16:$E$218=$E$15)*($A$16:$A$218=$A$15)*($L16:$L218))</f>
        <v>0</v>
      </c>
      <c r="M15" s="80">
        <f>SUMPRODUCT(($E$16:$E$218=$E$15)*($A$16:$A$218=$A$15)*($M16:$M218))</f>
        <v>0</v>
      </c>
      <c r="O15" s="172">
        <f>SUMPRODUCT(($E$16:$E$218=$E$15)*($A$16:$A$218=$A$15)*($O16:$O218))</f>
        <v>0</v>
      </c>
      <c r="P15" s="198">
        <f>SUMPRODUCT(($E$16:$E$218=$E$15)*($A$16:$A$218=$A$15)*($P16:$P218))</f>
        <v>0</v>
      </c>
      <c r="Q15" s="198">
        <f>SUMPRODUCT(($E$16:$E$218=$E$15)*($A$16:$A$218=$A$15)*($Q16:$Q218))</f>
        <v>0</v>
      </c>
      <c r="R15" s="198">
        <f>SUMPRODUCT(($E$16:$E$218=$E$15)*($A$16:$A$218=$A$15)*($R16:$R218))</f>
        <v>0</v>
      </c>
      <c r="S15" s="174">
        <f>SUMPRODUCT(($E$16:$E$218=$E$15)*($A$16:$A$218=$A$15)*($S16:$S218))</f>
        <v>0</v>
      </c>
      <c r="U15" s="172">
        <f>SUMPRODUCT(($E$16:$E$218=$E$15)*($A$16:$A$218=$A$15)*($U16:$U218))</f>
        <v>0</v>
      </c>
      <c r="V15" s="198">
        <f>SUMPRODUCT(($E$16:$E$218=$E$15)*($A$16:$A$218=$A$15)*($V16:$V218))</f>
        <v>0</v>
      </c>
      <c r="W15" s="198">
        <f>SUMPRODUCT(($E$16:$E$218=$E$15)*($A$16:$A$218=$A$15)*($W16:$W218))</f>
        <v>0</v>
      </c>
      <c r="X15" s="198">
        <f>SUMPRODUCT(($E$16:$E$218=$E$15)*($A$16:$A$218=$A$15)*($X16:$X218))</f>
        <v>0</v>
      </c>
      <c r="Y15" s="174">
        <f>SUMPRODUCT(($E$16:$E$218=$E$15)*($A$16:$A$218=$A$15)*($Y16:$Y218))</f>
        <v>0</v>
      </c>
      <c r="AA15" s="172">
        <f>SUMPRODUCT(($E$16:$E$218=$E$15)*($A$16:$A$218=$A$15)*($AA16:$AA218))</f>
        <v>0</v>
      </c>
      <c r="AB15" s="198">
        <f>SUMPRODUCT(($E$16:$E$218=$E$15)*($A$16:$A$218=$A$15)*($AB16:$AB218))</f>
        <v>0</v>
      </c>
      <c r="AC15" s="198">
        <f>SUMPRODUCT(($E$16:$E$218=$E$15)*($A$16:$A$218=$A$15)*($AC16:$AC218))</f>
        <v>0</v>
      </c>
      <c r="AD15" s="198">
        <f>SUMPRODUCT(($E$16:$E$218=$E$15)*($A$16:$A$218=$A$15)*($AD16:$AD218))</f>
        <v>0</v>
      </c>
      <c r="AE15" s="174">
        <f>SUMPRODUCT(($E$16:$E$218=$E$15)*($A$16:$A$218=$A$15)*($AE16:$AE218))</f>
        <v>0</v>
      </c>
      <c r="AG15" s="172">
        <f t="shared" si="7"/>
        <v>0</v>
      </c>
      <c r="AH15" s="173">
        <f t="shared" si="21"/>
        <v>0</v>
      </c>
      <c r="AI15" s="173">
        <f>+Q15+W15+AC15-M15</f>
        <v>0</v>
      </c>
      <c r="AJ15" s="173">
        <f t="shared" si="8"/>
        <v>0</v>
      </c>
      <c r="AK15" s="174">
        <f t="shared" si="9"/>
        <v>0</v>
      </c>
    </row>
    <row r="16" spans="1:37" ht="15.75" thickBot="1" x14ac:dyDescent="0.25">
      <c r="A16" s="11"/>
      <c r="B16" s="11"/>
      <c r="C16" s="12"/>
      <c r="D16" s="13"/>
      <c r="E16" s="13"/>
      <c r="F16" s="14"/>
      <c r="G16" s="1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5.75" x14ac:dyDescent="0.2">
      <c r="A17" s="48"/>
      <c r="B17" s="49"/>
      <c r="C17" s="50"/>
      <c r="D17" s="51"/>
      <c r="E17" s="52"/>
      <c r="F17" s="50" t="s">
        <v>17</v>
      </c>
      <c r="G17" s="53"/>
      <c r="H17" s="9"/>
      <c r="I17" s="20">
        <f>SUM(I18:I19)</f>
        <v>0</v>
      </c>
      <c r="J17" s="82">
        <f>SUM(J18:J19)</f>
        <v>0</v>
      </c>
      <c r="L17" s="20">
        <f>SUM(L18:L19)</f>
        <v>0</v>
      </c>
      <c r="M17" s="82">
        <f>SUM(M18:M19)</f>
        <v>0</v>
      </c>
      <c r="O17" s="175">
        <f t="shared" ref="O17" si="33">SUM(O18:O19)</f>
        <v>0</v>
      </c>
      <c r="P17" s="199">
        <f t="shared" ref="P17" si="34">SUM(P18:P19)</f>
        <v>0</v>
      </c>
      <c r="Q17" s="199">
        <f>SUM(Q18:Q19)</f>
        <v>0</v>
      </c>
      <c r="R17" s="199">
        <f>SUM(R18:R19)</f>
        <v>0</v>
      </c>
      <c r="S17" s="177">
        <f t="shared" ref="S17" si="35">SUM(S18:S19)</f>
        <v>0</v>
      </c>
      <c r="U17" s="175">
        <f t="shared" ref="U17" si="36">SUM(U18:U19)</f>
        <v>0</v>
      </c>
      <c r="V17" s="199">
        <f>SUM(V18:V19)</f>
        <v>0</v>
      </c>
      <c r="W17" s="199">
        <f>SUM(W18:W19)</f>
        <v>0</v>
      </c>
      <c r="X17" s="199">
        <f>SUM(X18:X19)</f>
        <v>0</v>
      </c>
      <c r="Y17" s="177">
        <f t="shared" ref="Y17" si="37">SUM(Y18:Y19)</f>
        <v>0</v>
      </c>
      <c r="AA17" s="175">
        <f t="shared" ref="AA17:AD17" si="38">SUM(AA18:AA19)</f>
        <v>0</v>
      </c>
      <c r="AB17" s="199">
        <f t="shared" ref="AB17" si="39">SUM(AB18:AB19)</f>
        <v>0</v>
      </c>
      <c r="AC17" s="199">
        <f>SUM(AC18:AC19)</f>
        <v>0</v>
      </c>
      <c r="AD17" s="199">
        <f t="shared" si="38"/>
        <v>0</v>
      </c>
      <c r="AE17" s="177">
        <f t="shared" ref="AE17" si="40">SUM(AE18:AE19)</f>
        <v>0</v>
      </c>
      <c r="AG17" s="175">
        <f t="shared" ref="AG17:AG52" si="41">+O17+U17+AA17-M17</f>
        <v>0</v>
      </c>
      <c r="AH17" s="176">
        <f>+P17+V17+AB17-M17</f>
        <v>0</v>
      </c>
      <c r="AI17" s="176">
        <f>+Q17+W17+AC17-M17</f>
        <v>0</v>
      </c>
      <c r="AJ17" s="176">
        <f t="shared" ref="AJ17:AJ52" si="42">+R17+X17+AD17-M17</f>
        <v>0</v>
      </c>
      <c r="AK17" s="177">
        <f t="shared" ref="AK17:AK52" si="43">+S17+Y17+AE17-M17</f>
        <v>0</v>
      </c>
    </row>
    <row r="18" spans="1:37" ht="15.75" x14ac:dyDescent="0.2">
      <c r="A18" s="54"/>
      <c r="B18" s="55"/>
      <c r="C18" s="55"/>
      <c r="D18" s="57"/>
      <c r="E18" s="58" t="s">
        <v>10</v>
      </c>
      <c r="F18" s="56" t="s">
        <v>18</v>
      </c>
      <c r="G18" s="59" t="s">
        <v>19</v>
      </c>
      <c r="H18" s="9"/>
      <c r="I18" s="21"/>
      <c r="J18" s="83"/>
      <c r="L18" s="21"/>
      <c r="M18" s="83"/>
      <c r="O18" s="178"/>
      <c r="P18" s="200"/>
      <c r="Q18" s="200"/>
      <c r="R18" s="200"/>
      <c r="S18" s="179"/>
      <c r="U18" s="178"/>
      <c r="V18" s="200"/>
      <c r="W18" s="200"/>
      <c r="X18" s="200"/>
      <c r="Y18" s="179"/>
      <c r="AA18" s="178"/>
      <c r="AB18" s="200"/>
      <c r="AC18" s="200"/>
      <c r="AD18" s="200"/>
      <c r="AE18" s="179"/>
      <c r="AG18" s="178">
        <f t="shared" si="41"/>
        <v>0</v>
      </c>
      <c r="AH18" s="229">
        <f t="shared" ref="AH18:AH52" si="44">+P18+V18+AB18-M18</f>
        <v>0</v>
      </c>
      <c r="AI18" s="229">
        <f t="shared" ref="AI18:AI52" si="45">+Q18+W18+AC18-M18</f>
        <v>0</v>
      </c>
      <c r="AJ18" s="229">
        <f t="shared" si="42"/>
        <v>0</v>
      </c>
      <c r="AK18" s="179">
        <f t="shared" si="43"/>
        <v>0</v>
      </c>
    </row>
    <row r="19" spans="1:37" ht="15.75" x14ac:dyDescent="0.2">
      <c r="A19" s="60"/>
      <c r="B19" s="61"/>
      <c r="C19" s="61"/>
      <c r="D19" s="63"/>
      <c r="E19" s="64" t="s">
        <v>10</v>
      </c>
      <c r="F19" s="62" t="s">
        <v>20</v>
      </c>
      <c r="G19" s="65" t="s">
        <v>21</v>
      </c>
      <c r="H19" s="9"/>
      <c r="I19" s="22"/>
      <c r="J19" s="84"/>
      <c r="L19" s="22"/>
      <c r="M19" s="84"/>
      <c r="O19" s="180"/>
      <c r="P19" s="201"/>
      <c r="Q19" s="201"/>
      <c r="R19" s="201"/>
      <c r="S19" s="181"/>
      <c r="U19" s="180"/>
      <c r="V19" s="201"/>
      <c r="W19" s="201"/>
      <c r="X19" s="201"/>
      <c r="Y19" s="181"/>
      <c r="AA19" s="180"/>
      <c r="AB19" s="201"/>
      <c r="AC19" s="201"/>
      <c r="AD19" s="201"/>
      <c r="AE19" s="181"/>
      <c r="AG19" s="178">
        <f t="shared" si="41"/>
        <v>0</v>
      </c>
      <c r="AH19" s="229">
        <f t="shared" si="44"/>
        <v>0</v>
      </c>
      <c r="AI19" s="229">
        <f t="shared" si="45"/>
        <v>0</v>
      </c>
      <c r="AJ19" s="229">
        <f t="shared" si="42"/>
        <v>0</v>
      </c>
      <c r="AK19" s="179">
        <f t="shared" si="43"/>
        <v>0</v>
      </c>
    </row>
    <row r="20" spans="1:37" s="15" customFormat="1" ht="15.75" x14ac:dyDescent="0.2">
      <c r="A20" s="66"/>
      <c r="B20" s="67"/>
      <c r="C20" s="68"/>
      <c r="D20" s="69"/>
      <c r="E20" s="70"/>
      <c r="F20" s="68" t="s">
        <v>16</v>
      </c>
      <c r="G20" s="71"/>
      <c r="H20" s="9"/>
      <c r="I20" s="23">
        <f>SUM(I21:I24)</f>
        <v>0</v>
      </c>
      <c r="J20" s="85">
        <f>SUM(J21:J24)</f>
        <v>0</v>
      </c>
      <c r="K20" s="1"/>
      <c r="L20" s="23">
        <f>SUM(L21:L24)</f>
        <v>0</v>
      </c>
      <c r="M20" s="85">
        <f>SUM(M21:M24)</f>
        <v>0</v>
      </c>
      <c r="N20" s="1"/>
      <c r="O20" s="182">
        <f>SUM(O21:O24)</f>
        <v>0</v>
      </c>
      <c r="P20" s="202">
        <f>SUM(P21:P24)</f>
        <v>0</v>
      </c>
      <c r="Q20" s="202">
        <f>SUM(Q21:Q24)</f>
        <v>0</v>
      </c>
      <c r="R20" s="202">
        <f>SUM(R21:R24)</f>
        <v>0</v>
      </c>
      <c r="S20" s="184">
        <f>SUM(S21:S24)</f>
        <v>0</v>
      </c>
      <c r="T20" s="1"/>
      <c r="U20" s="182">
        <f>SUM(U21:U24)</f>
        <v>0</v>
      </c>
      <c r="V20" s="202">
        <f>SUM(V21:V24)</f>
        <v>0</v>
      </c>
      <c r="W20" s="202">
        <f>SUM(W21:W24)</f>
        <v>0</v>
      </c>
      <c r="X20" s="202">
        <f>SUM(X21:X24)</f>
        <v>0</v>
      </c>
      <c r="Y20" s="184">
        <f>SUM(Y21:Y24)</f>
        <v>0</v>
      </c>
      <c r="Z20" s="1"/>
      <c r="AA20" s="182">
        <f>SUM(AA21:AA24)</f>
        <v>0</v>
      </c>
      <c r="AB20" s="202">
        <f>SUM(AB21:AB24)</f>
        <v>0</v>
      </c>
      <c r="AC20" s="202">
        <f>SUM(AC21:AC24)</f>
        <v>0</v>
      </c>
      <c r="AD20" s="202">
        <f>SUM(AD21:AD24)</f>
        <v>0</v>
      </c>
      <c r="AE20" s="184">
        <f>SUM(AE21:AE24)</f>
        <v>0</v>
      </c>
      <c r="AF20" s="1"/>
      <c r="AG20" s="182">
        <f t="shared" si="41"/>
        <v>0</v>
      </c>
      <c r="AH20" s="183">
        <f t="shared" si="44"/>
        <v>0</v>
      </c>
      <c r="AI20" s="183">
        <f t="shared" si="45"/>
        <v>0</v>
      </c>
      <c r="AJ20" s="183">
        <f t="shared" si="42"/>
        <v>0</v>
      </c>
      <c r="AK20" s="184">
        <f t="shared" si="43"/>
        <v>0</v>
      </c>
    </row>
    <row r="21" spans="1:37" ht="15.75" x14ac:dyDescent="0.2">
      <c r="A21" s="54"/>
      <c r="B21" s="55"/>
      <c r="C21" s="56"/>
      <c r="D21" s="57"/>
      <c r="E21" s="58" t="s">
        <v>14</v>
      </c>
      <c r="F21" s="56"/>
      <c r="G21" s="59"/>
      <c r="H21" s="9"/>
      <c r="I21" s="24"/>
      <c r="J21" s="86"/>
      <c r="L21" s="24"/>
      <c r="M21" s="86"/>
      <c r="O21" s="185"/>
      <c r="P21" s="203"/>
      <c r="Q21" s="203"/>
      <c r="R21" s="203"/>
      <c r="S21" s="187"/>
      <c r="U21" s="185"/>
      <c r="V21" s="203"/>
      <c r="W21" s="203"/>
      <c r="X21" s="203"/>
      <c r="Y21" s="187"/>
      <c r="AA21" s="185"/>
      <c r="AB21" s="203"/>
      <c r="AC21" s="203"/>
      <c r="AD21" s="203"/>
      <c r="AE21" s="187"/>
      <c r="AG21" s="178">
        <f t="shared" si="41"/>
        <v>0</v>
      </c>
      <c r="AH21" s="229">
        <f t="shared" si="44"/>
        <v>0</v>
      </c>
      <c r="AI21" s="229">
        <f t="shared" si="45"/>
        <v>0</v>
      </c>
      <c r="AJ21" s="229">
        <f t="shared" si="42"/>
        <v>0</v>
      </c>
      <c r="AK21" s="179">
        <f t="shared" si="43"/>
        <v>0</v>
      </c>
    </row>
    <row r="22" spans="1:37" ht="15.75" x14ac:dyDescent="0.2">
      <c r="A22" s="60"/>
      <c r="B22" s="61"/>
      <c r="C22" s="62"/>
      <c r="D22" s="63"/>
      <c r="E22" s="64" t="s">
        <v>14</v>
      </c>
      <c r="F22" s="62"/>
      <c r="G22" s="65"/>
      <c r="H22" s="9"/>
      <c r="I22" s="25"/>
      <c r="J22" s="87"/>
      <c r="L22" s="25"/>
      <c r="M22" s="87"/>
      <c r="O22" s="188"/>
      <c r="P22" s="204"/>
      <c r="Q22" s="204"/>
      <c r="R22" s="204"/>
      <c r="S22" s="189"/>
      <c r="U22" s="188"/>
      <c r="V22" s="204"/>
      <c r="W22" s="204"/>
      <c r="X22" s="204"/>
      <c r="Y22" s="189"/>
      <c r="AA22" s="188"/>
      <c r="AB22" s="204"/>
      <c r="AC22" s="204"/>
      <c r="AD22" s="204"/>
      <c r="AE22" s="189"/>
      <c r="AG22" s="178">
        <f t="shared" si="41"/>
        <v>0</v>
      </c>
      <c r="AH22" s="229">
        <f t="shared" si="44"/>
        <v>0</v>
      </c>
      <c r="AI22" s="229">
        <f t="shared" si="45"/>
        <v>0</v>
      </c>
      <c r="AJ22" s="229">
        <f t="shared" si="42"/>
        <v>0</v>
      </c>
      <c r="AK22" s="179">
        <f t="shared" si="43"/>
        <v>0</v>
      </c>
    </row>
    <row r="23" spans="1:37" ht="15.75" x14ac:dyDescent="0.2">
      <c r="A23" s="60"/>
      <c r="B23" s="61"/>
      <c r="C23" s="62"/>
      <c r="D23" s="63"/>
      <c r="E23" s="64" t="s">
        <v>14</v>
      </c>
      <c r="F23" s="62"/>
      <c r="G23" s="65"/>
      <c r="H23" s="9"/>
      <c r="I23" s="25"/>
      <c r="J23" s="87"/>
      <c r="L23" s="25"/>
      <c r="M23" s="87"/>
      <c r="O23" s="188"/>
      <c r="P23" s="204"/>
      <c r="Q23" s="204"/>
      <c r="R23" s="204"/>
      <c r="S23" s="189"/>
      <c r="U23" s="188"/>
      <c r="V23" s="204"/>
      <c r="W23" s="204"/>
      <c r="X23" s="204"/>
      <c r="Y23" s="189"/>
      <c r="AA23" s="188"/>
      <c r="AB23" s="204"/>
      <c r="AC23" s="204"/>
      <c r="AD23" s="204"/>
      <c r="AE23" s="189"/>
      <c r="AG23" s="178">
        <f t="shared" si="41"/>
        <v>0</v>
      </c>
      <c r="AH23" s="229">
        <f t="shared" si="44"/>
        <v>0</v>
      </c>
      <c r="AI23" s="229">
        <f t="shared" si="45"/>
        <v>0</v>
      </c>
      <c r="AJ23" s="229">
        <f t="shared" si="42"/>
        <v>0</v>
      </c>
      <c r="AK23" s="179">
        <f t="shared" si="43"/>
        <v>0</v>
      </c>
    </row>
    <row r="24" spans="1:37" ht="13.5" customHeight="1" thickBot="1" x14ac:dyDescent="0.25">
      <c r="A24" s="72"/>
      <c r="B24" s="73"/>
      <c r="C24" s="74"/>
      <c r="D24" s="75"/>
      <c r="E24" s="76" t="s">
        <v>14</v>
      </c>
      <c r="F24" s="74"/>
      <c r="G24" s="77"/>
      <c r="H24" s="9"/>
      <c r="I24" s="26"/>
      <c r="J24" s="88"/>
      <c r="L24" s="26"/>
      <c r="M24" s="88"/>
      <c r="O24" s="190"/>
      <c r="P24" s="205"/>
      <c r="Q24" s="205"/>
      <c r="R24" s="205"/>
      <c r="S24" s="191"/>
      <c r="U24" s="190"/>
      <c r="V24" s="205"/>
      <c r="W24" s="205"/>
      <c r="X24" s="205"/>
      <c r="Y24" s="191"/>
      <c r="AA24" s="190"/>
      <c r="AB24" s="205"/>
      <c r="AC24" s="205"/>
      <c r="AD24" s="205"/>
      <c r="AE24" s="191"/>
      <c r="AG24" s="178">
        <f t="shared" si="41"/>
        <v>0</v>
      </c>
      <c r="AH24" s="229">
        <f t="shared" si="44"/>
        <v>0</v>
      </c>
      <c r="AI24" s="229">
        <f t="shared" si="45"/>
        <v>0</v>
      </c>
      <c r="AJ24" s="229">
        <f t="shared" si="42"/>
        <v>0</v>
      </c>
      <c r="AK24" s="179">
        <f t="shared" si="43"/>
        <v>0</v>
      </c>
    </row>
    <row r="25" spans="1:37" ht="15.75" x14ac:dyDescent="0.2">
      <c r="A25" s="48"/>
      <c r="B25" s="49"/>
      <c r="C25" s="50"/>
      <c r="D25" s="51"/>
      <c r="E25" s="52"/>
      <c r="F25" s="50" t="s">
        <v>17</v>
      </c>
      <c r="G25" s="53"/>
      <c r="H25" s="9"/>
      <c r="I25" s="20">
        <f>SUM(I26:I27)</f>
        <v>0</v>
      </c>
      <c r="J25" s="82">
        <f>SUM(J26:J27)</f>
        <v>0</v>
      </c>
      <c r="L25" s="20">
        <f>SUM(L26:L27)</f>
        <v>0</v>
      </c>
      <c r="M25" s="82">
        <f>SUM(M26:M27)</f>
        <v>0</v>
      </c>
      <c r="O25" s="175">
        <f t="shared" ref="O25:R25" si="46">SUM(O26:O27)</f>
        <v>0</v>
      </c>
      <c r="P25" s="199">
        <f t="shared" ref="P25" si="47">SUM(P26:P27)</f>
        <v>0</v>
      </c>
      <c r="Q25" s="199">
        <f t="shared" ref="Q25" si="48">SUM(Q26:Q27)</f>
        <v>0</v>
      </c>
      <c r="R25" s="199">
        <f t="shared" si="46"/>
        <v>0</v>
      </c>
      <c r="S25" s="177">
        <f t="shared" ref="S25" si="49">SUM(S26:S27)</f>
        <v>0</v>
      </c>
      <c r="U25" s="175">
        <f t="shared" ref="U25:X25" si="50">SUM(U26:U27)</f>
        <v>0</v>
      </c>
      <c r="V25" s="199">
        <f t="shared" ref="V25" si="51">SUM(V26:V27)</f>
        <v>0</v>
      </c>
      <c r="W25" s="199">
        <f t="shared" ref="W25" si="52">SUM(W26:W27)</f>
        <v>0</v>
      </c>
      <c r="X25" s="199">
        <f t="shared" si="50"/>
        <v>0</v>
      </c>
      <c r="Y25" s="177">
        <f t="shared" ref="Y25" si="53">SUM(Y26:Y27)</f>
        <v>0</v>
      </c>
      <c r="AA25" s="175">
        <f t="shared" ref="AA25:AD25" si="54">SUM(AA26:AA27)</f>
        <v>0</v>
      </c>
      <c r="AB25" s="199">
        <f t="shared" ref="AB25:AC25" si="55">SUM(AB26:AB27)</f>
        <v>0</v>
      </c>
      <c r="AC25" s="199">
        <f t="shared" si="55"/>
        <v>0</v>
      </c>
      <c r="AD25" s="199">
        <f t="shared" si="54"/>
        <v>0</v>
      </c>
      <c r="AE25" s="177">
        <f t="shared" ref="AE25" si="56">SUM(AE26:AE27)</f>
        <v>0</v>
      </c>
      <c r="AG25" s="175">
        <f t="shared" si="41"/>
        <v>0</v>
      </c>
      <c r="AH25" s="176">
        <f t="shared" si="44"/>
        <v>0</v>
      </c>
      <c r="AI25" s="176">
        <f t="shared" si="45"/>
        <v>0</v>
      </c>
      <c r="AJ25" s="176">
        <f t="shared" si="42"/>
        <v>0</v>
      </c>
      <c r="AK25" s="177">
        <f t="shared" si="43"/>
        <v>0</v>
      </c>
    </row>
    <row r="26" spans="1:37" ht="15.75" x14ac:dyDescent="0.2">
      <c r="A26" s="54"/>
      <c r="B26" s="55"/>
      <c r="C26" s="56"/>
      <c r="D26" s="57"/>
      <c r="E26" s="58" t="s">
        <v>10</v>
      </c>
      <c r="F26" s="56" t="s">
        <v>18</v>
      </c>
      <c r="G26" s="59" t="s">
        <v>19</v>
      </c>
      <c r="H26" s="9"/>
      <c r="I26" s="21"/>
      <c r="J26" s="83"/>
      <c r="L26" s="21"/>
      <c r="M26" s="83"/>
      <c r="O26" s="178"/>
      <c r="P26" s="200"/>
      <c r="Q26" s="200"/>
      <c r="R26" s="200"/>
      <c r="S26" s="179"/>
      <c r="U26" s="178"/>
      <c r="V26" s="200"/>
      <c r="W26" s="200"/>
      <c r="X26" s="200"/>
      <c r="Y26" s="179"/>
      <c r="AA26" s="178"/>
      <c r="AB26" s="200"/>
      <c r="AC26" s="200"/>
      <c r="AD26" s="200"/>
      <c r="AE26" s="179"/>
      <c r="AG26" s="178">
        <f t="shared" si="41"/>
        <v>0</v>
      </c>
      <c r="AH26" s="229">
        <f t="shared" si="44"/>
        <v>0</v>
      </c>
      <c r="AI26" s="229">
        <f t="shared" si="45"/>
        <v>0</v>
      </c>
      <c r="AJ26" s="229">
        <f t="shared" si="42"/>
        <v>0</v>
      </c>
      <c r="AK26" s="179">
        <f t="shared" si="43"/>
        <v>0</v>
      </c>
    </row>
    <row r="27" spans="1:37" ht="15.75" x14ac:dyDescent="0.2">
      <c r="A27" s="60"/>
      <c r="B27" s="61"/>
      <c r="C27" s="62"/>
      <c r="D27" s="63"/>
      <c r="E27" s="64" t="s">
        <v>10</v>
      </c>
      <c r="F27" s="62" t="s">
        <v>20</v>
      </c>
      <c r="G27" s="65" t="s">
        <v>21</v>
      </c>
      <c r="H27" s="9"/>
      <c r="I27" s="22"/>
      <c r="J27" s="84"/>
      <c r="L27" s="22"/>
      <c r="M27" s="84"/>
      <c r="O27" s="180"/>
      <c r="P27" s="201"/>
      <c r="Q27" s="201"/>
      <c r="R27" s="201"/>
      <c r="S27" s="181"/>
      <c r="U27" s="180"/>
      <c r="V27" s="201"/>
      <c r="W27" s="201"/>
      <c r="X27" s="201"/>
      <c r="Y27" s="181"/>
      <c r="AA27" s="180"/>
      <c r="AB27" s="201"/>
      <c r="AC27" s="201"/>
      <c r="AD27" s="201"/>
      <c r="AE27" s="181"/>
      <c r="AG27" s="178">
        <f t="shared" si="41"/>
        <v>0</v>
      </c>
      <c r="AH27" s="229">
        <f t="shared" si="44"/>
        <v>0</v>
      </c>
      <c r="AI27" s="229">
        <f t="shared" si="45"/>
        <v>0</v>
      </c>
      <c r="AJ27" s="229">
        <f t="shared" si="42"/>
        <v>0</v>
      </c>
      <c r="AK27" s="179">
        <f t="shared" si="43"/>
        <v>0</v>
      </c>
    </row>
    <row r="28" spans="1:37" s="15" customFormat="1" ht="15.75" x14ac:dyDescent="0.2">
      <c r="A28" s="66"/>
      <c r="B28" s="67"/>
      <c r="C28" s="68"/>
      <c r="D28" s="69"/>
      <c r="E28" s="70"/>
      <c r="F28" s="68" t="s">
        <v>16</v>
      </c>
      <c r="G28" s="71"/>
      <c r="H28" s="9"/>
      <c r="I28" s="23">
        <f>SUM(I29:I33)</f>
        <v>0</v>
      </c>
      <c r="J28" s="85">
        <f>SUM(J29:J33)</f>
        <v>0</v>
      </c>
      <c r="K28" s="1"/>
      <c r="L28" s="23">
        <f>SUM(L29:L33)</f>
        <v>0</v>
      </c>
      <c r="M28" s="85">
        <f>SUM(M29:M33)</f>
        <v>0</v>
      </c>
      <c r="N28" s="1"/>
      <c r="O28" s="182">
        <f>SUM(O29:O33)</f>
        <v>0</v>
      </c>
      <c r="P28" s="202">
        <f>SUM(P29:P33)</f>
        <v>0</v>
      </c>
      <c r="Q28" s="202">
        <f>SUM(Q29:Q33)</f>
        <v>0</v>
      </c>
      <c r="R28" s="202">
        <f>SUM(R29:R33)</f>
        <v>0</v>
      </c>
      <c r="S28" s="184">
        <f>SUM(S29:S33)</f>
        <v>0</v>
      </c>
      <c r="T28" s="1"/>
      <c r="U28" s="182">
        <f>SUM(U29:U33)</f>
        <v>0</v>
      </c>
      <c r="V28" s="202">
        <f>SUM(V29:V33)</f>
        <v>0</v>
      </c>
      <c r="W28" s="202">
        <f>SUM(W29:W33)</f>
        <v>0</v>
      </c>
      <c r="X28" s="202">
        <f>SUM(X29:X33)</f>
        <v>0</v>
      </c>
      <c r="Y28" s="184">
        <f>SUM(Y29:Y33)</f>
        <v>0</v>
      </c>
      <c r="Z28" s="1"/>
      <c r="AA28" s="182">
        <f>SUM(AA29:AA33)</f>
        <v>0</v>
      </c>
      <c r="AB28" s="202">
        <f>SUM(AB29:AB33)</f>
        <v>0</v>
      </c>
      <c r="AC28" s="202">
        <f>SUM(AC29:AC33)</f>
        <v>0</v>
      </c>
      <c r="AD28" s="202">
        <f>SUM(AD29:AD33)</f>
        <v>0</v>
      </c>
      <c r="AE28" s="184">
        <f>SUM(AE29:AE33)</f>
        <v>0</v>
      </c>
      <c r="AF28" s="1"/>
      <c r="AG28" s="182">
        <f t="shared" si="41"/>
        <v>0</v>
      </c>
      <c r="AH28" s="183">
        <f t="shared" si="44"/>
        <v>0</v>
      </c>
      <c r="AI28" s="183">
        <f t="shared" si="45"/>
        <v>0</v>
      </c>
      <c r="AJ28" s="183">
        <f t="shared" si="42"/>
        <v>0</v>
      </c>
      <c r="AK28" s="184">
        <f t="shared" si="43"/>
        <v>0</v>
      </c>
    </row>
    <row r="29" spans="1:37" ht="15.75" x14ac:dyDescent="0.2">
      <c r="A29" s="54"/>
      <c r="B29" s="55"/>
      <c r="C29" s="56"/>
      <c r="D29" s="57"/>
      <c r="E29" s="58" t="s">
        <v>14</v>
      </c>
      <c r="F29" s="56"/>
      <c r="G29" s="59"/>
      <c r="H29" s="9"/>
      <c r="I29" s="24"/>
      <c r="J29" s="86"/>
      <c r="L29" s="24"/>
      <c r="M29" s="86"/>
      <c r="O29" s="185"/>
      <c r="P29" s="203"/>
      <c r="Q29" s="203"/>
      <c r="R29" s="203"/>
      <c r="S29" s="187"/>
      <c r="U29" s="185"/>
      <c r="V29" s="203"/>
      <c r="W29" s="203"/>
      <c r="X29" s="203"/>
      <c r="Y29" s="187"/>
      <c r="AA29" s="185"/>
      <c r="AB29" s="203"/>
      <c r="AC29" s="203"/>
      <c r="AD29" s="203"/>
      <c r="AE29" s="187"/>
      <c r="AG29" s="178">
        <f t="shared" si="41"/>
        <v>0</v>
      </c>
      <c r="AH29" s="229">
        <f t="shared" si="44"/>
        <v>0</v>
      </c>
      <c r="AI29" s="229">
        <f t="shared" si="45"/>
        <v>0</v>
      </c>
      <c r="AJ29" s="229">
        <f t="shared" si="42"/>
        <v>0</v>
      </c>
      <c r="AK29" s="179">
        <f t="shared" si="43"/>
        <v>0</v>
      </c>
    </row>
    <row r="30" spans="1:37" ht="15.75" x14ac:dyDescent="0.2">
      <c r="A30" s="60"/>
      <c r="B30" s="61"/>
      <c r="C30" s="62"/>
      <c r="D30" s="63"/>
      <c r="E30" s="64" t="s">
        <v>14</v>
      </c>
      <c r="F30" s="62"/>
      <c r="G30" s="65"/>
      <c r="H30" s="9"/>
      <c r="I30" s="25"/>
      <c r="J30" s="87"/>
      <c r="L30" s="25"/>
      <c r="M30" s="87"/>
      <c r="O30" s="188"/>
      <c r="P30" s="204"/>
      <c r="Q30" s="204"/>
      <c r="R30" s="204"/>
      <c r="S30" s="189"/>
      <c r="U30" s="188"/>
      <c r="V30" s="204"/>
      <c r="W30" s="204"/>
      <c r="X30" s="204"/>
      <c r="Y30" s="189"/>
      <c r="AA30" s="188"/>
      <c r="AB30" s="204"/>
      <c r="AC30" s="204"/>
      <c r="AD30" s="204"/>
      <c r="AE30" s="189"/>
      <c r="AG30" s="178">
        <f t="shared" si="41"/>
        <v>0</v>
      </c>
      <c r="AH30" s="229">
        <f t="shared" si="44"/>
        <v>0</v>
      </c>
      <c r="AI30" s="229">
        <f t="shared" si="45"/>
        <v>0</v>
      </c>
      <c r="AJ30" s="229">
        <f t="shared" si="42"/>
        <v>0</v>
      </c>
      <c r="AK30" s="179">
        <f t="shared" si="43"/>
        <v>0</v>
      </c>
    </row>
    <row r="31" spans="1:37" ht="15.75" x14ac:dyDescent="0.2">
      <c r="A31" s="60"/>
      <c r="B31" s="61"/>
      <c r="C31" s="62"/>
      <c r="D31" s="63"/>
      <c r="E31" s="64" t="s">
        <v>14</v>
      </c>
      <c r="F31" s="62"/>
      <c r="G31" s="65"/>
      <c r="H31" s="9"/>
      <c r="I31" s="25"/>
      <c r="J31" s="87"/>
      <c r="L31" s="25"/>
      <c r="M31" s="87"/>
      <c r="O31" s="188"/>
      <c r="P31" s="204"/>
      <c r="Q31" s="204"/>
      <c r="R31" s="204"/>
      <c r="S31" s="189"/>
      <c r="U31" s="188"/>
      <c r="V31" s="204"/>
      <c r="W31" s="204"/>
      <c r="X31" s="204"/>
      <c r="Y31" s="189"/>
      <c r="AA31" s="188"/>
      <c r="AB31" s="204"/>
      <c r="AC31" s="204"/>
      <c r="AD31" s="204"/>
      <c r="AE31" s="189"/>
      <c r="AG31" s="178">
        <f t="shared" si="41"/>
        <v>0</v>
      </c>
      <c r="AH31" s="229">
        <f t="shared" si="44"/>
        <v>0</v>
      </c>
      <c r="AI31" s="229">
        <f t="shared" si="45"/>
        <v>0</v>
      </c>
      <c r="AJ31" s="229">
        <f t="shared" si="42"/>
        <v>0</v>
      </c>
      <c r="AK31" s="179">
        <f t="shared" si="43"/>
        <v>0</v>
      </c>
    </row>
    <row r="32" spans="1:37" ht="15.75" x14ac:dyDescent="0.2">
      <c r="A32" s="60"/>
      <c r="B32" s="61"/>
      <c r="C32" s="62"/>
      <c r="D32" s="63"/>
      <c r="E32" s="64" t="s">
        <v>14</v>
      </c>
      <c r="F32" s="62"/>
      <c r="G32" s="65"/>
      <c r="H32" s="9"/>
      <c r="I32" s="25"/>
      <c r="J32" s="87"/>
      <c r="L32" s="25"/>
      <c r="M32" s="87"/>
      <c r="O32" s="188"/>
      <c r="P32" s="204"/>
      <c r="Q32" s="204"/>
      <c r="R32" s="204"/>
      <c r="S32" s="189"/>
      <c r="U32" s="188"/>
      <c r="V32" s="204"/>
      <c r="W32" s="204"/>
      <c r="X32" s="204"/>
      <c r="Y32" s="189"/>
      <c r="AA32" s="188"/>
      <c r="AB32" s="204"/>
      <c r="AC32" s="204"/>
      <c r="AD32" s="204"/>
      <c r="AE32" s="189"/>
      <c r="AG32" s="178">
        <f t="shared" si="41"/>
        <v>0</v>
      </c>
      <c r="AH32" s="229">
        <f t="shared" si="44"/>
        <v>0</v>
      </c>
      <c r="AI32" s="229">
        <f t="shared" si="45"/>
        <v>0</v>
      </c>
      <c r="AJ32" s="229">
        <f t="shared" si="42"/>
        <v>0</v>
      </c>
      <c r="AK32" s="179">
        <f t="shared" si="43"/>
        <v>0</v>
      </c>
    </row>
    <row r="33" spans="1:37" ht="16.5" thickBot="1" x14ac:dyDescent="0.25">
      <c r="A33" s="60"/>
      <c r="B33" s="61"/>
      <c r="C33" s="62"/>
      <c r="D33" s="63"/>
      <c r="E33" s="64" t="s">
        <v>14</v>
      </c>
      <c r="F33" s="62"/>
      <c r="G33" s="65"/>
      <c r="H33" s="9"/>
      <c r="I33" s="25"/>
      <c r="J33" s="87"/>
      <c r="L33" s="25"/>
      <c r="M33" s="87"/>
      <c r="O33" s="188"/>
      <c r="P33" s="204"/>
      <c r="Q33" s="204"/>
      <c r="R33" s="204"/>
      <c r="S33" s="189"/>
      <c r="U33" s="188"/>
      <c r="V33" s="204"/>
      <c r="W33" s="204"/>
      <c r="X33" s="204"/>
      <c r="Y33" s="189"/>
      <c r="AA33" s="188"/>
      <c r="AB33" s="204"/>
      <c r="AC33" s="204"/>
      <c r="AD33" s="204"/>
      <c r="AE33" s="189"/>
      <c r="AG33" s="178">
        <f t="shared" si="41"/>
        <v>0</v>
      </c>
      <c r="AH33" s="229">
        <f t="shared" si="44"/>
        <v>0</v>
      </c>
      <c r="AI33" s="229">
        <f t="shared" si="45"/>
        <v>0</v>
      </c>
      <c r="AJ33" s="229">
        <f t="shared" si="42"/>
        <v>0</v>
      </c>
      <c r="AK33" s="179">
        <f t="shared" si="43"/>
        <v>0</v>
      </c>
    </row>
    <row r="34" spans="1:37" ht="15.75" x14ac:dyDescent="0.2">
      <c r="A34" s="48"/>
      <c r="B34" s="49"/>
      <c r="C34" s="50"/>
      <c r="D34" s="51"/>
      <c r="E34" s="52"/>
      <c r="F34" s="50" t="s">
        <v>17</v>
      </c>
      <c r="G34" s="53"/>
      <c r="H34" s="9"/>
      <c r="I34" s="20">
        <f>SUM(I35:I36)</f>
        <v>0</v>
      </c>
      <c r="J34" s="82">
        <f>SUM(J35:J36)</f>
        <v>0</v>
      </c>
      <c r="L34" s="20">
        <f>SUM(L35:L36)</f>
        <v>0</v>
      </c>
      <c r="M34" s="82">
        <f>SUM(M35:M36)</f>
        <v>0</v>
      </c>
      <c r="O34" s="175">
        <f t="shared" ref="O34:R34" si="57">SUM(O35:O36)</f>
        <v>0</v>
      </c>
      <c r="P34" s="199">
        <f t="shared" ref="P34" si="58">SUM(P35:P36)</f>
        <v>0</v>
      </c>
      <c r="Q34" s="199">
        <f t="shared" ref="Q34" si="59">SUM(Q35:Q36)</f>
        <v>0</v>
      </c>
      <c r="R34" s="199">
        <f t="shared" si="57"/>
        <v>0</v>
      </c>
      <c r="S34" s="177">
        <f t="shared" ref="S34" si="60">SUM(S35:S36)</f>
        <v>0</v>
      </c>
      <c r="U34" s="175">
        <f t="shared" ref="U34:X34" si="61">SUM(U35:U36)</f>
        <v>0</v>
      </c>
      <c r="V34" s="199">
        <f t="shared" ref="V34" si="62">SUM(V35:V36)</f>
        <v>0</v>
      </c>
      <c r="W34" s="199">
        <f t="shared" ref="W34" si="63">SUM(W35:W36)</f>
        <v>0</v>
      </c>
      <c r="X34" s="199">
        <f t="shared" si="61"/>
        <v>0</v>
      </c>
      <c r="Y34" s="177">
        <f t="shared" ref="Y34" si="64">SUM(Y35:Y36)</f>
        <v>0</v>
      </c>
      <c r="AA34" s="175">
        <f t="shared" ref="AA34:AD34" si="65">SUM(AA35:AA36)</f>
        <v>0</v>
      </c>
      <c r="AB34" s="199">
        <f t="shared" ref="AB34:AC34" si="66">SUM(AB35:AB36)</f>
        <v>0</v>
      </c>
      <c r="AC34" s="199">
        <f t="shared" si="66"/>
        <v>0</v>
      </c>
      <c r="AD34" s="199">
        <f t="shared" si="65"/>
        <v>0</v>
      </c>
      <c r="AE34" s="177">
        <f t="shared" ref="AE34" si="67">SUM(AE35:AE36)</f>
        <v>0</v>
      </c>
      <c r="AG34" s="175">
        <f t="shared" si="41"/>
        <v>0</v>
      </c>
      <c r="AH34" s="176">
        <f t="shared" si="44"/>
        <v>0</v>
      </c>
      <c r="AI34" s="176">
        <f t="shared" si="45"/>
        <v>0</v>
      </c>
      <c r="AJ34" s="176">
        <f t="shared" si="42"/>
        <v>0</v>
      </c>
      <c r="AK34" s="177">
        <f t="shared" si="43"/>
        <v>0</v>
      </c>
    </row>
    <row r="35" spans="1:37" ht="15.75" x14ac:dyDescent="0.2">
      <c r="A35" s="54"/>
      <c r="B35" s="55"/>
      <c r="C35" s="56"/>
      <c r="D35" s="57"/>
      <c r="E35" s="58" t="s">
        <v>10</v>
      </c>
      <c r="F35" s="56" t="s">
        <v>18</v>
      </c>
      <c r="G35" s="59" t="s">
        <v>19</v>
      </c>
      <c r="H35" s="9"/>
      <c r="I35" s="21"/>
      <c r="J35" s="83"/>
      <c r="L35" s="21"/>
      <c r="M35" s="83"/>
      <c r="O35" s="178"/>
      <c r="P35" s="200"/>
      <c r="Q35" s="200"/>
      <c r="R35" s="200"/>
      <c r="S35" s="179"/>
      <c r="U35" s="178"/>
      <c r="V35" s="200"/>
      <c r="W35" s="200"/>
      <c r="X35" s="200"/>
      <c r="Y35" s="179"/>
      <c r="AA35" s="178"/>
      <c r="AB35" s="200"/>
      <c r="AC35" s="200"/>
      <c r="AD35" s="200"/>
      <c r="AE35" s="179"/>
      <c r="AG35" s="178">
        <f t="shared" si="41"/>
        <v>0</v>
      </c>
      <c r="AH35" s="229">
        <f t="shared" si="44"/>
        <v>0</v>
      </c>
      <c r="AI35" s="229">
        <f t="shared" si="45"/>
        <v>0</v>
      </c>
      <c r="AJ35" s="229">
        <f t="shared" si="42"/>
        <v>0</v>
      </c>
      <c r="AK35" s="179">
        <f t="shared" si="43"/>
        <v>0</v>
      </c>
    </row>
    <row r="36" spans="1:37" ht="15.75" x14ac:dyDescent="0.2">
      <c r="A36" s="60"/>
      <c r="B36" s="61"/>
      <c r="C36" s="62"/>
      <c r="D36" s="63"/>
      <c r="E36" s="64" t="s">
        <v>10</v>
      </c>
      <c r="F36" s="62" t="s">
        <v>20</v>
      </c>
      <c r="G36" s="65" t="s">
        <v>21</v>
      </c>
      <c r="H36" s="9"/>
      <c r="I36" s="22"/>
      <c r="J36" s="84"/>
      <c r="L36" s="22"/>
      <c r="M36" s="84"/>
      <c r="O36" s="180"/>
      <c r="P36" s="201"/>
      <c r="Q36" s="201"/>
      <c r="R36" s="201"/>
      <c r="S36" s="181"/>
      <c r="U36" s="180"/>
      <c r="V36" s="201"/>
      <c r="W36" s="201"/>
      <c r="X36" s="201"/>
      <c r="Y36" s="181"/>
      <c r="AA36" s="180"/>
      <c r="AB36" s="201"/>
      <c r="AC36" s="201"/>
      <c r="AD36" s="201"/>
      <c r="AE36" s="181"/>
      <c r="AG36" s="178">
        <f t="shared" si="41"/>
        <v>0</v>
      </c>
      <c r="AH36" s="229">
        <f t="shared" si="44"/>
        <v>0</v>
      </c>
      <c r="AI36" s="229">
        <f t="shared" si="45"/>
        <v>0</v>
      </c>
      <c r="AJ36" s="229">
        <f t="shared" si="42"/>
        <v>0</v>
      </c>
      <c r="AK36" s="179">
        <f t="shared" si="43"/>
        <v>0</v>
      </c>
    </row>
    <row r="37" spans="1:37" s="15" customFormat="1" ht="15.75" x14ac:dyDescent="0.2">
      <c r="A37" s="66"/>
      <c r="B37" s="67"/>
      <c r="C37" s="68"/>
      <c r="D37" s="69"/>
      <c r="E37" s="70"/>
      <c r="F37" s="68" t="s">
        <v>16</v>
      </c>
      <c r="G37" s="71"/>
      <c r="H37" s="9"/>
      <c r="I37" s="23">
        <f>SUM(I38:I43)</f>
        <v>0</v>
      </c>
      <c r="J37" s="85">
        <f>SUM(J38:J43)</f>
        <v>0</v>
      </c>
      <c r="K37" s="1"/>
      <c r="L37" s="23">
        <f>SUM(L38:L43)</f>
        <v>0</v>
      </c>
      <c r="M37" s="85">
        <f>SUM(M38:M43)</f>
        <v>0</v>
      </c>
      <c r="N37" s="1"/>
      <c r="O37" s="182">
        <f>SUM(O38:O43)</f>
        <v>0</v>
      </c>
      <c r="P37" s="202">
        <f>SUM(P38:P43)</f>
        <v>0</v>
      </c>
      <c r="Q37" s="202">
        <f>SUM(Q38:Q43)</f>
        <v>0</v>
      </c>
      <c r="R37" s="202">
        <f>SUM(R38:R43)</f>
        <v>0</v>
      </c>
      <c r="S37" s="184">
        <f>SUM(S38:S43)</f>
        <v>0</v>
      </c>
      <c r="T37" s="1"/>
      <c r="U37" s="182">
        <f>SUM(U38:U43)</f>
        <v>0</v>
      </c>
      <c r="V37" s="202">
        <f>SUM(V38:V43)</f>
        <v>0</v>
      </c>
      <c r="W37" s="202">
        <f>SUM(W38:W43)</f>
        <v>0</v>
      </c>
      <c r="X37" s="202">
        <f>SUM(X38:X43)</f>
        <v>0</v>
      </c>
      <c r="Y37" s="184">
        <f>SUM(Y38:Y43)</f>
        <v>0</v>
      </c>
      <c r="Z37" s="1"/>
      <c r="AA37" s="182">
        <f>SUM(AA38:AA43)</f>
        <v>0</v>
      </c>
      <c r="AB37" s="202">
        <f>SUM(AB38:AB43)</f>
        <v>0</v>
      </c>
      <c r="AC37" s="202">
        <f>SUM(AC38:AC43)</f>
        <v>0</v>
      </c>
      <c r="AD37" s="202">
        <f>SUM(AD38:AD43)</f>
        <v>0</v>
      </c>
      <c r="AE37" s="184">
        <f>SUM(AE38:AE43)</f>
        <v>0</v>
      </c>
      <c r="AF37" s="1"/>
      <c r="AG37" s="182">
        <f t="shared" si="41"/>
        <v>0</v>
      </c>
      <c r="AH37" s="183">
        <f t="shared" si="44"/>
        <v>0</v>
      </c>
      <c r="AI37" s="183">
        <f t="shared" si="45"/>
        <v>0</v>
      </c>
      <c r="AJ37" s="183">
        <f t="shared" si="42"/>
        <v>0</v>
      </c>
      <c r="AK37" s="184">
        <f t="shared" si="43"/>
        <v>0</v>
      </c>
    </row>
    <row r="38" spans="1:37" ht="15.75" x14ac:dyDescent="0.2">
      <c r="A38" s="54"/>
      <c r="B38" s="55"/>
      <c r="C38" s="56"/>
      <c r="D38" s="57"/>
      <c r="E38" s="58" t="s">
        <v>14</v>
      </c>
      <c r="F38" s="56"/>
      <c r="G38" s="59"/>
      <c r="H38" s="9"/>
      <c r="I38" s="24"/>
      <c r="J38" s="86"/>
      <c r="L38" s="24"/>
      <c r="M38" s="86"/>
      <c r="O38" s="185"/>
      <c r="P38" s="203"/>
      <c r="Q38" s="203"/>
      <c r="R38" s="203"/>
      <c r="S38" s="187"/>
      <c r="U38" s="185"/>
      <c r="V38" s="203"/>
      <c r="W38" s="203"/>
      <c r="X38" s="203"/>
      <c r="Y38" s="187"/>
      <c r="AA38" s="185"/>
      <c r="AB38" s="203"/>
      <c r="AC38" s="203"/>
      <c r="AD38" s="203"/>
      <c r="AE38" s="187"/>
      <c r="AG38" s="178">
        <f t="shared" si="41"/>
        <v>0</v>
      </c>
      <c r="AH38" s="229">
        <f t="shared" si="44"/>
        <v>0</v>
      </c>
      <c r="AI38" s="229">
        <f t="shared" si="45"/>
        <v>0</v>
      </c>
      <c r="AJ38" s="229">
        <f t="shared" si="42"/>
        <v>0</v>
      </c>
      <c r="AK38" s="179">
        <f t="shared" si="43"/>
        <v>0</v>
      </c>
    </row>
    <row r="39" spans="1:37" ht="15.75" x14ac:dyDescent="0.2">
      <c r="A39" s="60"/>
      <c r="B39" s="61"/>
      <c r="C39" s="62"/>
      <c r="D39" s="63"/>
      <c r="E39" s="64" t="s">
        <v>14</v>
      </c>
      <c r="F39" s="62"/>
      <c r="G39" s="65"/>
      <c r="H39" s="9"/>
      <c r="I39" s="25"/>
      <c r="J39" s="87"/>
      <c r="L39" s="25"/>
      <c r="M39" s="87"/>
      <c r="O39" s="188"/>
      <c r="P39" s="204"/>
      <c r="Q39" s="204"/>
      <c r="R39" s="204"/>
      <c r="S39" s="189"/>
      <c r="U39" s="188"/>
      <c r="V39" s="204"/>
      <c r="W39" s="204"/>
      <c r="X39" s="204"/>
      <c r="Y39" s="189"/>
      <c r="AA39" s="188"/>
      <c r="AB39" s="204"/>
      <c r="AC39" s="204"/>
      <c r="AD39" s="204"/>
      <c r="AE39" s="189"/>
      <c r="AG39" s="178">
        <f t="shared" si="41"/>
        <v>0</v>
      </c>
      <c r="AH39" s="229">
        <f t="shared" si="44"/>
        <v>0</v>
      </c>
      <c r="AI39" s="229">
        <f t="shared" si="45"/>
        <v>0</v>
      </c>
      <c r="AJ39" s="229">
        <f t="shared" si="42"/>
        <v>0</v>
      </c>
      <c r="AK39" s="179">
        <f t="shared" si="43"/>
        <v>0</v>
      </c>
    </row>
    <row r="40" spans="1:37" ht="15.75" x14ac:dyDescent="0.2">
      <c r="A40" s="60"/>
      <c r="B40" s="61"/>
      <c r="C40" s="62"/>
      <c r="D40" s="63"/>
      <c r="E40" s="64" t="s">
        <v>14</v>
      </c>
      <c r="F40" s="62"/>
      <c r="G40" s="65"/>
      <c r="H40" s="9"/>
      <c r="I40" s="25"/>
      <c r="J40" s="87"/>
      <c r="L40" s="25"/>
      <c r="M40" s="87"/>
      <c r="O40" s="188"/>
      <c r="P40" s="204"/>
      <c r="Q40" s="204"/>
      <c r="R40" s="204"/>
      <c r="S40" s="189"/>
      <c r="U40" s="188"/>
      <c r="V40" s="204"/>
      <c r="W40" s="204"/>
      <c r="X40" s="204"/>
      <c r="Y40" s="189"/>
      <c r="AA40" s="188"/>
      <c r="AB40" s="204"/>
      <c r="AC40" s="204"/>
      <c r="AD40" s="204"/>
      <c r="AE40" s="189"/>
      <c r="AG40" s="178">
        <f t="shared" si="41"/>
        <v>0</v>
      </c>
      <c r="AH40" s="229">
        <f t="shared" si="44"/>
        <v>0</v>
      </c>
      <c r="AI40" s="229">
        <f t="shared" si="45"/>
        <v>0</v>
      </c>
      <c r="AJ40" s="229">
        <f t="shared" si="42"/>
        <v>0</v>
      </c>
      <c r="AK40" s="179">
        <f t="shared" si="43"/>
        <v>0</v>
      </c>
    </row>
    <row r="41" spans="1:37" ht="15.75" x14ac:dyDescent="0.2">
      <c r="A41" s="60"/>
      <c r="B41" s="61"/>
      <c r="C41" s="62"/>
      <c r="D41" s="63"/>
      <c r="E41" s="64" t="s">
        <v>14</v>
      </c>
      <c r="F41" s="62"/>
      <c r="G41" s="65"/>
      <c r="H41" s="9"/>
      <c r="I41" s="25"/>
      <c r="J41" s="87"/>
      <c r="L41" s="25"/>
      <c r="M41" s="87"/>
      <c r="O41" s="188"/>
      <c r="P41" s="204"/>
      <c r="Q41" s="204"/>
      <c r="R41" s="204"/>
      <c r="S41" s="189"/>
      <c r="U41" s="188"/>
      <c r="V41" s="204"/>
      <c r="W41" s="204"/>
      <c r="X41" s="204"/>
      <c r="Y41" s="189"/>
      <c r="AA41" s="188"/>
      <c r="AB41" s="204"/>
      <c r="AC41" s="204"/>
      <c r="AD41" s="204"/>
      <c r="AE41" s="189"/>
      <c r="AG41" s="178">
        <f t="shared" si="41"/>
        <v>0</v>
      </c>
      <c r="AH41" s="229">
        <f t="shared" si="44"/>
        <v>0</v>
      </c>
      <c r="AI41" s="229">
        <f t="shared" si="45"/>
        <v>0</v>
      </c>
      <c r="AJ41" s="229">
        <f t="shared" si="42"/>
        <v>0</v>
      </c>
      <c r="AK41" s="179">
        <f t="shared" si="43"/>
        <v>0</v>
      </c>
    </row>
    <row r="42" spans="1:37" ht="15.75" x14ac:dyDescent="0.2">
      <c r="A42" s="60"/>
      <c r="B42" s="61"/>
      <c r="C42" s="62"/>
      <c r="D42" s="63"/>
      <c r="E42" s="64" t="s">
        <v>14</v>
      </c>
      <c r="F42" s="62"/>
      <c r="G42" s="65"/>
      <c r="H42" s="9"/>
      <c r="I42" s="25"/>
      <c r="J42" s="87"/>
      <c r="L42" s="25"/>
      <c r="M42" s="87"/>
      <c r="O42" s="188"/>
      <c r="P42" s="204"/>
      <c r="Q42" s="204"/>
      <c r="R42" s="204"/>
      <c r="S42" s="189"/>
      <c r="U42" s="188"/>
      <c r="V42" s="204"/>
      <c r="W42" s="204"/>
      <c r="X42" s="204"/>
      <c r="Y42" s="189"/>
      <c r="AA42" s="188"/>
      <c r="AB42" s="204"/>
      <c r="AC42" s="204"/>
      <c r="AD42" s="204"/>
      <c r="AE42" s="189"/>
      <c r="AG42" s="178">
        <f t="shared" si="41"/>
        <v>0</v>
      </c>
      <c r="AH42" s="229">
        <f t="shared" si="44"/>
        <v>0</v>
      </c>
      <c r="AI42" s="229">
        <f t="shared" si="45"/>
        <v>0</v>
      </c>
      <c r="AJ42" s="229">
        <f t="shared" si="42"/>
        <v>0</v>
      </c>
      <c r="AK42" s="179">
        <f t="shared" si="43"/>
        <v>0</v>
      </c>
    </row>
    <row r="43" spans="1:37" ht="13.5" customHeight="1" thickBot="1" x14ac:dyDescent="0.25">
      <c r="A43" s="72"/>
      <c r="B43" s="73"/>
      <c r="C43" s="74"/>
      <c r="D43" s="75"/>
      <c r="E43" s="76" t="s">
        <v>14</v>
      </c>
      <c r="F43" s="74"/>
      <c r="G43" s="77"/>
      <c r="H43" s="9"/>
      <c r="I43" s="26"/>
      <c r="J43" s="88"/>
      <c r="L43" s="26"/>
      <c r="M43" s="88"/>
      <c r="O43" s="190"/>
      <c r="P43" s="205"/>
      <c r="Q43" s="205"/>
      <c r="R43" s="205"/>
      <c r="S43" s="191"/>
      <c r="U43" s="190"/>
      <c r="V43" s="205"/>
      <c r="W43" s="205"/>
      <c r="X43" s="205"/>
      <c r="Y43" s="191"/>
      <c r="AA43" s="190"/>
      <c r="AB43" s="205"/>
      <c r="AC43" s="205"/>
      <c r="AD43" s="205"/>
      <c r="AE43" s="191"/>
      <c r="AG43" s="178">
        <f t="shared" si="41"/>
        <v>0</v>
      </c>
      <c r="AH43" s="229">
        <f t="shared" si="44"/>
        <v>0</v>
      </c>
      <c r="AI43" s="229">
        <f t="shared" si="45"/>
        <v>0</v>
      </c>
      <c r="AJ43" s="229">
        <f t="shared" si="42"/>
        <v>0</v>
      </c>
      <c r="AK43" s="179">
        <f t="shared" si="43"/>
        <v>0</v>
      </c>
    </row>
    <row r="44" spans="1:37" ht="15.75" x14ac:dyDescent="0.2">
      <c r="A44" s="48"/>
      <c r="B44" s="49"/>
      <c r="C44" s="50"/>
      <c r="D44" s="51"/>
      <c r="E44" s="52"/>
      <c r="F44" s="50" t="s">
        <v>17</v>
      </c>
      <c r="G44" s="53"/>
      <c r="H44" s="9"/>
      <c r="I44" s="20">
        <f>SUM(I45:I46)</f>
        <v>0</v>
      </c>
      <c r="J44" s="82">
        <f>SUM(J45:J46)</f>
        <v>0</v>
      </c>
      <c r="L44" s="20">
        <f>SUM(L45:L46)</f>
        <v>0</v>
      </c>
      <c r="M44" s="82">
        <f>SUM(M45:M46)</f>
        <v>0</v>
      </c>
      <c r="O44" s="175">
        <f t="shared" ref="O44:R44" si="68">SUM(O45:O46)</f>
        <v>0</v>
      </c>
      <c r="P44" s="199">
        <f t="shared" ref="P44" si="69">SUM(P45:P46)</f>
        <v>0</v>
      </c>
      <c r="Q44" s="199">
        <f t="shared" ref="Q44" si="70">SUM(Q45:Q46)</f>
        <v>0</v>
      </c>
      <c r="R44" s="199">
        <f t="shared" si="68"/>
        <v>0</v>
      </c>
      <c r="S44" s="177">
        <f t="shared" ref="S44" si="71">SUM(S45:S46)</f>
        <v>0</v>
      </c>
      <c r="U44" s="175">
        <f t="shared" ref="U44:X44" si="72">SUM(U45:U46)</f>
        <v>0</v>
      </c>
      <c r="V44" s="199">
        <f t="shared" ref="V44" si="73">SUM(V45:V46)</f>
        <v>0</v>
      </c>
      <c r="W44" s="199">
        <f t="shared" ref="W44" si="74">SUM(W45:W46)</f>
        <v>0</v>
      </c>
      <c r="X44" s="199">
        <f t="shared" si="72"/>
        <v>0</v>
      </c>
      <c r="Y44" s="177">
        <f t="shared" ref="Y44" si="75">SUM(Y45:Y46)</f>
        <v>0</v>
      </c>
      <c r="AA44" s="175">
        <f t="shared" ref="AA44:AD44" si="76">SUM(AA45:AA46)</f>
        <v>0</v>
      </c>
      <c r="AB44" s="199">
        <f t="shared" ref="AB44:AC44" si="77">SUM(AB45:AB46)</f>
        <v>0</v>
      </c>
      <c r="AC44" s="199">
        <f t="shared" si="77"/>
        <v>0</v>
      </c>
      <c r="AD44" s="199">
        <f t="shared" si="76"/>
        <v>0</v>
      </c>
      <c r="AE44" s="177">
        <f t="shared" ref="AE44" si="78">SUM(AE45:AE46)</f>
        <v>0</v>
      </c>
      <c r="AG44" s="175">
        <f t="shared" si="41"/>
        <v>0</v>
      </c>
      <c r="AH44" s="176">
        <f t="shared" si="44"/>
        <v>0</v>
      </c>
      <c r="AI44" s="176">
        <f t="shared" si="45"/>
        <v>0</v>
      </c>
      <c r="AJ44" s="176">
        <f t="shared" si="42"/>
        <v>0</v>
      </c>
      <c r="AK44" s="177">
        <f t="shared" si="43"/>
        <v>0</v>
      </c>
    </row>
    <row r="45" spans="1:37" ht="15.75" x14ac:dyDescent="0.2">
      <c r="A45" s="54"/>
      <c r="B45" s="55"/>
      <c r="C45" s="56"/>
      <c r="D45" s="57"/>
      <c r="E45" s="58" t="s">
        <v>10</v>
      </c>
      <c r="F45" s="56" t="s">
        <v>18</v>
      </c>
      <c r="G45" s="59" t="s">
        <v>19</v>
      </c>
      <c r="H45" s="9"/>
      <c r="I45" s="21"/>
      <c r="J45" s="83"/>
      <c r="L45" s="21"/>
      <c r="M45" s="83"/>
      <c r="O45" s="178"/>
      <c r="P45" s="200"/>
      <c r="Q45" s="200"/>
      <c r="R45" s="200"/>
      <c r="S45" s="179"/>
      <c r="U45" s="178"/>
      <c r="V45" s="200"/>
      <c r="W45" s="200"/>
      <c r="X45" s="200"/>
      <c r="Y45" s="179"/>
      <c r="AA45" s="178"/>
      <c r="AB45" s="200"/>
      <c r="AC45" s="200"/>
      <c r="AD45" s="200"/>
      <c r="AE45" s="179"/>
      <c r="AG45" s="178">
        <f t="shared" si="41"/>
        <v>0</v>
      </c>
      <c r="AH45" s="229">
        <f t="shared" si="44"/>
        <v>0</v>
      </c>
      <c r="AI45" s="229">
        <f t="shared" si="45"/>
        <v>0</v>
      </c>
      <c r="AJ45" s="229">
        <f t="shared" si="42"/>
        <v>0</v>
      </c>
      <c r="AK45" s="179">
        <f t="shared" si="43"/>
        <v>0</v>
      </c>
    </row>
    <row r="46" spans="1:37" ht="15.75" x14ac:dyDescent="0.2">
      <c r="A46" s="60"/>
      <c r="B46" s="61"/>
      <c r="C46" s="62"/>
      <c r="D46" s="63"/>
      <c r="E46" s="64" t="s">
        <v>10</v>
      </c>
      <c r="F46" s="62" t="s">
        <v>20</v>
      </c>
      <c r="G46" s="65" t="s">
        <v>21</v>
      </c>
      <c r="H46" s="9"/>
      <c r="I46" s="22"/>
      <c r="J46" s="84"/>
      <c r="L46" s="22"/>
      <c r="M46" s="84"/>
      <c r="O46" s="180"/>
      <c r="P46" s="201"/>
      <c r="Q46" s="201"/>
      <c r="R46" s="201"/>
      <c r="S46" s="181"/>
      <c r="U46" s="180"/>
      <c r="V46" s="201"/>
      <c r="W46" s="201"/>
      <c r="X46" s="201"/>
      <c r="Y46" s="181"/>
      <c r="AA46" s="180"/>
      <c r="AB46" s="201"/>
      <c r="AC46" s="201"/>
      <c r="AD46" s="201"/>
      <c r="AE46" s="181"/>
      <c r="AG46" s="178">
        <f t="shared" si="41"/>
        <v>0</v>
      </c>
      <c r="AH46" s="229">
        <f t="shared" si="44"/>
        <v>0</v>
      </c>
      <c r="AI46" s="229">
        <f t="shared" si="45"/>
        <v>0</v>
      </c>
      <c r="AJ46" s="229">
        <f t="shared" si="42"/>
        <v>0</v>
      </c>
      <c r="AK46" s="179">
        <f t="shared" si="43"/>
        <v>0</v>
      </c>
    </row>
    <row r="47" spans="1:37" s="15" customFormat="1" ht="15.75" x14ac:dyDescent="0.2">
      <c r="A47" s="66"/>
      <c r="B47" s="67"/>
      <c r="C47" s="68"/>
      <c r="D47" s="69"/>
      <c r="E47" s="70"/>
      <c r="F47" s="68" t="s">
        <v>16</v>
      </c>
      <c r="G47" s="71"/>
      <c r="H47" s="9"/>
      <c r="I47" s="23">
        <f>SUM(I48:I52)</f>
        <v>0</v>
      </c>
      <c r="J47" s="85">
        <f>SUM(J48:J52)</f>
        <v>0</v>
      </c>
      <c r="K47" s="1"/>
      <c r="L47" s="23">
        <f>SUM(L48:L52)</f>
        <v>0</v>
      </c>
      <c r="M47" s="85">
        <f>SUM(M48:M52)</f>
        <v>0</v>
      </c>
      <c r="N47" s="1"/>
      <c r="O47" s="182">
        <f>SUM(O48:O52)</f>
        <v>0</v>
      </c>
      <c r="P47" s="202">
        <f>SUM(P48:P52)</f>
        <v>0</v>
      </c>
      <c r="Q47" s="202">
        <f>SUM(Q48:Q52)</f>
        <v>0</v>
      </c>
      <c r="R47" s="202">
        <f>SUM(R48:R52)</f>
        <v>0</v>
      </c>
      <c r="S47" s="184">
        <f>SUM(S48:S52)</f>
        <v>0</v>
      </c>
      <c r="T47" s="1"/>
      <c r="U47" s="182">
        <f>SUM(U48:U52)</f>
        <v>0</v>
      </c>
      <c r="V47" s="202">
        <f>SUM(V48:V52)</f>
        <v>0</v>
      </c>
      <c r="W47" s="202">
        <f>SUM(W48:W52)</f>
        <v>0</v>
      </c>
      <c r="X47" s="202">
        <f>SUM(X48:X52)</f>
        <v>0</v>
      </c>
      <c r="Y47" s="184">
        <f>SUM(Y48:Y52)</f>
        <v>0</v>
      </c>
      <c r="Z47" s="1"/>
      <c r="AA47" s="182">
        <f>SUM(AA48:AA52)</f>
        <v>0</v>
      </c>
      <c r="AB47" s="202">
        <f>SUM(AB48:AB52)</f>
        <v>0</v>
      </c>
      <c r="AC47" s="202">
        <f>SUM(AC48:AC52)</f>
        <v>0</v>
      </c>
      <c r="AD47" s="202">
        <f>SUM(AD48:AD52)</f>
        <v>0</v>
      </c>
      <c r="AE47" s="184">
        <f>SUM(AE48:AE52)</f>
        <v>0</v>
      </c>
      <c r="AF47" s="1"/>
      <c r="AG47" s="182">
        <f t="shared" si="41"/>
        <v>0</v>
      </c>
      <c r="AH47" s="183">
        <f t="shared" si="44"/>
        <v>0</v>
      </c>
      <c r="AI47" s="183">
        <f t="shared" si="45"/>
        <v>0</v>
      </c>
      <c r="AJ47" s="183">
        <f t="shared" si="42"/>
        <v>0</v>
      </c>
      <c r="AK47" s="184">
        <f t="shared" si="43"/>
        <v>0</v>
      </c>
    </row>
    <row r="48" spans="1:37" ht="15.75" x14ac:dyDescent="0.2">
      <c r="A48" s="54"/>
      <c r="B48" s="55"/>
      <c r="C48" s="56"/>
      <c r="D48" s="57"/>
      <c r="E48" s="58" t="s">
        <v>14</v>
      </c>
      <c r="F48" s="56"/>
      <c r="G48" s="59"/>
      <c r="H48" s="9"/>
      <c r="I48" s="24"/>
      <c r="J48" s="86"/>
      <c r="L48" s="24"/>
      <c r="M48" s="86"/>
      <c r="O48" s="185"/>
      <c r="P48" s="203"/>
      <c r="Q48" s="203"/>
      <c r="R48" s="203"/>
      <c r="S48" s="187"/>
      <c r="U48" s="185"/>
      <c r="V48" s="203"/>
      <c r="W48" s="203"/>
      <c r="X48" s="203"/>
      <c r="Y48" s="187"/>
      <c r="AA48" s="185"/>
      <c r="AB48" s="203"/>
      <c r="AC48" s="203"/>
      <c r="AD48" s="203"/>
      <c r="AE48" s="187"/>
      <c r="AG48" s="178">
        <f t="shared" si="41"/>
        <v>0</v>
      </c>
      <c r="AH48" s="229">
        <f t="shared" si="44"/>
        <v>0</v>
      </c>
      <c r="AI48" s="229">
        <f t="shared" si="45"/>
        <v>0</v>
      </c>
      <c r="AJ48" s="229">
        <f t="shared" si="42"/>
        <v>0</v>
      </c>
      <c r="AK48" s="179">
        <f t="shared" si="43"/>
        <v>0</v>
      </c>
    </row>
    <row r="49" spans="1:37" ht="15.75" x14ac:dyDescent="0.2">
      <c r="A49" s="60"/>
      <c r="B49" s="61"/>
      <c r="C49" s="62"/>
      <c r="D49" s="63"/>
      <c r="E49" s="64" t="s">
        <v>14</v>
      </c>
      <c r="F49" s="62"/>
      <c r="G49" s="65"/>
      <c r="H49" s="9"/>
      <c r="I49" s="25"/>
      <c r="J49" s="87"/>
      <c r="L49" s="25"/>
      <c r="M49" s="87"/>
      <c r="O49" s="188"/>
      <c r="P49" s="204"/>
      <c r="Q49" s="204"/>
      <c r="R49" s="204"/>
      <c r="S49" s="189"/>
      <c r="U49" s="188"/>
      <c r="V49" s="204"/>
      <c r="W49" s="204"/>
      <c r="X49" s="204"/>
      <c r="Y49" s="189"/>
      <c r="AA49" s="188"/>
      <c r="AB49" s="204"/>
      <c r="AC49" s="204"/>
      <c r="AD49" s="204"/>
      <c r="AE49" s="189"/>
      <c r="AG49" s="178">
        <f t="shared" si="41"/>
        <v>0</v>
      </c>
      <c r="AH49" s="229">
        <f t="shared" si="44"/>
        <v>0</v>
      </c>
      <c r="AI49" s="229">
        <f t="shared" si="45"/>
        <v>0</v>
      </c>
      <c r="AJ49" s="229">
        <f t="shared" si="42"/>
        <v>0</v>
      </c>
      <c r="AK49" s="179">
        <f t="shared" si="43"/>
        <v>0</v>
      </c>
    </row>
    <row r="50" spans="1:37" ht="15.75" x14ac:dyDescent="0.2">
      <c r="A50" s="60"/>
      <c r="B50" s="61"/>
      <c r="C50" s="62"/>
      <c r="D50" s="63"/>
      <c r="E50" s="64" t="s">
        <v>14</v>
      </c>
      <c r="F50" s="62"/>
      <c r="G50" s="65"/>
      <c r="H50" s="9"/>
      <c r="I50" s="25"/>
      <c r="J50" s="87"/>
      <c r="L50" s="25"/>
      <c r="M50" s="87"/>
      <c r="O50" s="188"/>
      <c r="P50" s="204"/>
      <c r="Q50" s="204"/>
      <c r="R50" s="204"/>
      <c r="S50" s="189"/>
      <c r="U50" s="188"/>
      <c r="V50" s="204"/>
      <c r="W50" s="204"/>
      <c r="X50" s="204"/>
      <c r="Y50" s="189"/>
      <c r="AA50" s="188"/>
      <c r="AB50" s="204"/>
      <c r="AC50" s="204"/>
      <c r="AD50" s="204"/>
      <c r="AE50" s="189"/>
      <c r="AG50" s="178">
        <f t="shared" si="41"/>
        <v>0</v>
      </c>
      <c r="AH50" s="229">
        <f t="shared" si="44"/>
        <v>0</v>
      </c>
      <c r="AI50" s="229">
        <f t="shared" si="45"/>
        <v>0</v>
      </c>
      <c r="AJ50" s="229">
        <f t="shared" si="42"/>
        <v>0</v>
      </c>
      <c r="AK50" s="179">
        <f t="shared" si="43"/>
        <v>0</v>
      </c>
    </row>
    <row r="51" spans="1:37" ht="15.75" x14ac:dyDescent="0.2">
      <c r="A51" s="60"/>
      <c r="B51" s="61"/>
      <c r="C51" s="62"/>
      <c r="D51" s="63"/>
      <c r="E51" s="64" t="s">
        <v>14</v>
      </c>
      <c r="F51" s="62"/>
      <c r="G51" s="65"/>
      <c r="H51" s="9"/>
      <c r="I51" s="25"/>
      <c r="J51" s="87"/>
      <c r="L51" s="25"/>
      <c r="M51" s="87"/>
      <c r="O51" s="188"/>
      <c r="P51" s="204"/>
      <c r="Q51" s="204"/>
      <c r="R51" s="204"/>
      <c r="S51" s="189"/>
      <c r="U51" s="188"/>
      <c r="V51" s="204"/>
      <c r="W51" s="204"/>
      <c r="X51" s="204"/>
      <c r="Y51" s="189"/>
      <c r="AA51" s="188"/>
      <c r="AB51" s="204"/>
      <c r="AC51" s="204"/>
      <c r="AD51" s="204"/>
      <c r="AE51" s="189"/>
      <c r="AG51" s="178">
        <f t="shared" si="41"/>
        <v>0</v>
      </c>
      <c r="AH51" s="229">
        <f t="shared" si="44"/>
        <v>0</v>
      </c>
      <c r="AI51" s="229">
        <f t="shared" si="45"/>
        <v>0</v>
      </c>
      <c r="AJ51" s="229">
        <f t="shared" si="42"/>
        <v>0</v>
      </c>
      <c r="AK51" s="179">
        <f t="shared" si="43"/>
        <v>0</v>
      </c>
    </row>
    <row r="52" spans="1:37" ht="13.5" customHeight="1" thickBot="1" x14ac:dyDescent="0.25">
      <c r="A52" s="72"/>
      <c r="B52" s="73"/>
      <c r="C52" s="74"/>
      <c r="D52" s="75"/>
      <c r="E52" s="76" t="s">
        <v>14</v>
      </c>
      <c r="F52" s="74"/>
      <c r="G52" s="77"/>
      <c r="H52" s="9"/>
      <c r="I52" s="26"/>
      <c r="J52" s="88"/>
      <c r="L52" s="26"/>
      <c r="M52" s="88"/>
      <c r="O52" s="190"/>
      <c r="P52" s="205"/>
      <c r="Q52" s="205"/>
      <c r="R52" s="205"/>
      <c r="S52" s="191"/>
      <c r="U52" s="190"/>
      <c r="V52" s="205"/>
      <c r="W52" s="205"/>
      <c r="X52" s="205"/>
      <c r="Y52" s="191"/>
      <c r="AA52" s="190"/>
      <c r="AB52" s="205"/>
      <c r="AC52" s="205"/>
      <c r="AD52" s="205"/>
      <c r="AE52" s="191"/>
      <c r="AG52" s="226">
        <f t="shared" si="41"/>
        <v>0</v>
      </c>
      <c r="AH52" s="230">
        <f t="shared" si="44"/>
        <v>0</v>
      </c>
      <c r="AI52" s="230">
        <f t="shared" si="45"/>
        <v>0</v>
      </c>
      <c r="AJ52" s="230">
        <f t="shared" si="42"/>
        <v>0</v>
      </c>
      <c r="AK52" s="206">
        <f t="shared" si="43"/>
        <v>0</v>
      </c>
    </row>
  </sheetData>
  <mergeCells count="7">
    <mergeCell ref="A7:A9"/>
    <mergeCell ref="B7:B9"/>
    <mergeCell ref="G7:G9"/>
    <mergeCell ref="C7:C9"/>
    <mergeCell ref="D7:D9"/>
    <mergeCell ref="E7:E9"/>
    <mergeCell ref="F7:F9"/>
  </mergeCells>
  <phoneticPr fontId="2" type="noConversion"/>
  <printOptions horizontalCentered="1"/>
  <pageMargins left="0.43307086614173229" right="0.39370078740157483" top="0.51181102362204722" bottom="0.35433070866141736" header="0.51181102362204722" footer="0.15748031496062992"/>
  <pageSetup paperSize="8" scale="78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showGridLines="0" topLeftCell="J4" zoomScale="55" zoomScaleNormal="55" workbookViewId="0">
      <selection activeCell="W39" sqref="W39"/>
    </sheetView>
  </sheetViews>
  <sheetFormatPr baseColWidth="10" defaultColWidth="11" defaultRowHeight="15" x14ac:dyDescent="0.2"/>
  <cols>
    <col min="1" max="1" width="43.375" style="136" customWidth="1" collapsed="1"/>
    <col min="2" max="2" width="10" style="136" customWidth="1" collapsed="1"/>
    <col min="3" max="3" width="31.625" style="160" customWidth="1" collapsed="1"/>
    <col min="4" max="4" width="10.5" style="160" customWidth="1" collapsed="1"/>
    <col min="5" max="5" width="8" style="136" customWidth="1" collapsed="1"/>
    <col min="6" max="6" width="46.25" style="136" customWidth="1" collapsed="1"/>
    <col min="7" max="7" width="10.875" style="160" customWidth="1" collapsed="1"/>
    <col min="8" max="8" width="1.5" style="136" customWidth="1" collapsed="1"/>
    <col min="9" max="10" width="13.625" style="136" customWidth="1" collapsed="1"/>
    <col min="11" max="11" width="1.5" style="136" customWidth="1" collapsed="1"/>
    <col min="12" max="13" width="13.625" style="136" customWidth="1" collapsed="1"/>
    <col min="14" max="14" width="1.5" style="136" customWidth="1" collapsed="1"/>
    <col min="15" max="19" width="16.25" style="136" customWidth="1" collapsed="1"/>
    <col min="20" max="20" width="1.5" style="136" customWidth="1" collapsed="1"/>
    <col min="21" max="25" width="16.25" style="136" customWidth="1" collapsed="1"/>
    <col min="26" max="26" width="1.5" style="136" customWidth="1" collapsed="1"/>
    <col min="27" max="31" width="16.25" style="136" customWidth="1" collapsed="1"/>
    <col min="32" max="32" width="1.5" style="136" customWidth="1" collapsed="1"/>
    <col min="33" max="16384" width="11" style="136" collapsed="1"/>
  </cols>
  <sheetData>
    <row r="1" spans="1:37" ht="15.75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1:37" ht="20.25" customHeight="1" x14ac:dyDescent="0.2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</row>
    <row r="4" spans="1:37" ht="15.75" x14ac:dyDescent="0.2">
      <c r="A4" s="140"/>
      <c r="B4" s="140"/>
      <c r="C4" s="140"/>
      <c r="D4" s="140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</row>
    <row r="5" spans="1:37" ht="18" x14ac:dyDescent="0.2">
      <c r="A5" s="140"/>
      <c r="B5" s="142"/>
      <c r="C5" s="143" t="s">
        <v>3</v>
      </c>
      <c r="D5" s="283"/>
      <c r="E5" s="284"/>
      <c r="F5" s="284"/>
      <c r="G5" s="284"/>
      <c r="H5" s="284"/>
      <c r="I5" s="284"/>
      <c r="J5" s="284"/>
      <c r="K5" s="284"/>
      <c r="L5" s="284"/>
      <c r="M5" s="285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</row>
    <row r="6" spans="1:37" ht="15.75" x14ac:dyDescent="0.2">
      <c r="A6" s="140"/>
      <c r="B6" s="142"/>
      <c r="C6" s="142"/>
      <c r="D6" s="142"/>
      <c r="E6" s="145"/>
      <c r="F6" s="146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</row>
    <row r="7" spans="1:37" ht="16.5" thickBot="1" x14ac:dyDescent="0.25">
      <c r="A7" s="140"/>
      <c r="B7" s="142"/>
      <c r="C7" s="142"/>
      <c r="D7" s="142"/>
      <c r="E7" s="145"/>
      <c r="F7" s="146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</row>
    <row r="8" spans="1:37" ht="16.5" thickBot="1" x14ac:dyDescent="0.25">
      <c r="A8" s="147" t="s">
        <v>34</v>
      </c>
      <c r="B8" s="142"/>
      <c r="C8" s="142"/>
      <c r="D8" s="142"/>
      <c r="E8" s="145"/>
      <c r="F8" s="146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</row>
    <row r="9" spans="1:37" ht="16.5" thickBot="1" x14ac:dyDescent="0.25">
      <c r="A9" s="140"/>
      <c r="B9" s="142"/>
      <c r="C9" s="142"/>
      <c r="D9" s="142"/>
      <c r="E9" s="145"/>
      <c r="F9" s="146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</row>
    <row r="10" spans="1:37" ht="74.25" customHeight="1" x14ac:dyDescent="0.2">
      <c r="A10" s="286" t="s">
        <v>44</v>
      </c>
      <c r="B10" s="279"/>
      <c r="C10" s="279"/>
      <c r="D10" s="279"/>
      <c r="E10" s="279"/>
      <c r="F10" s="279"/>
      <c r="G10" s="280"/>
      <c r="H10" s="148"/>
      <c r="I10" s="127" t="s">
        <v>48</v>
      </c>
      <c r="J10" s="128"/>
      <c r="K10" s="1"/>
      <c r="L10" s="131" t="s">
        <v>49</v>
      </c>
      <c r="M10" s="132"/>
      <c r="O10" s="117" t="s">
        <v>50</v>
      </c>
      <c r="P10" s="165"/>
      <c r="Q10" s="165"/>
      <c r="R10" s="165"/>
      <c r="S10" s="118"/>
      <c r="U10" s="117" t="s">
        <v>42</v>
      </c>
      <c r="V10" s="165"/>
      <c r="W10" s="165"/>
      <c r="X10" s="165"/>
      <c r="Y10" s="118"/>
      <c r="AA10" s="117" t="s">
        <v>51</v>
      </c>
      <c r="AB10" s="165"/>
      <c r="AC10" s="165"/>
      <c r="AD10" s="165"/>
      <c r="AE10" s="118"/>
      <c r="AG10" s="131" t="s">
        <v>52</v>
      </c>
      <c r="AH10" s="132"/>
      <c r="AI10" s="132"/>
      <c r="AJ10" s="132"/>
      <c r="AK10" s="132"/>
    </row>
    <row r="11" spans="1:37" ht="28.5" customHeight="1" thickBot="1" x14ac:dyDescent="0.25">
      <c r="A11" s="287"/>
      <c r="B11" s="281"/>
      <c r="C11" s="281"/>
      <c r="D11" s="281"/>
      <c r="E11" s="281"/>
      <c r="F11" s="281"/>
      <c r="G11" s="282"/>
      <c r="H11" s="148"/>
      <c r="I11" s="129"/>
      <c r="J11" s="130"/>
      <c r="L11" s="133"/>
      <c r="M11" s="134"/>
      <c r="O11" s="211">
        <v>2023</v>
      </c>
      <c r="P11" s="207">
        <v>2024</v>
      </c>
      <c r="Q11" s="207">
        <v>2025</v>
      </c>
      <c r="R11" s="207">
        <v>2026</v>
      </c>
      <c r="S11" s="208">
        <v>2027</v>
      </c>
      <c r="U11" s="211">
        <v>2023</v>
      </c>
      <c r="V11" s="207">
        <v>2024</v>
      </c>
      <c r="W11" s="207">
        <v>2025</v>
      </c>
      <c r="X11" s="207">
        <v>2026</v>
      </c>
      <c r="Y11" s="208">
        <v>2027</v>
      </c>
      <c r="AA11" s="211">
        <v>2023</v>
      </c>
      <c r="AB11" s="207">
        <v>2024</v>
      </c>
      <c r="AC11" s="207">
        <v>2025</v>
      </c>
      <c r="AD11" s="207">
        <v>2026</v>
      </c>
      <c r="AE11" s="208">
        <v>2027</v>
      </c>
      <c r="AG11" s="220">
        <v>2023</v>
      </c>
      <c r="AH11" s="233">
        <v>2024</v>
      </c>
      <c r="AI11" s="233">
        <v>2025</v>
      </c>
      <c r="AJ11" s="233">
        <v>2026</v>
      </c>
      <c r="AK11" s="221">
        <v>2027</v>
      </c>
    </row>
    <row r="12" spans="1:37" ht="16.5" thickBot="1" x14ac:dyDescent="0.25">
      <c r="A12" s="288">
        <f t="shared" ref="A12" si="0">$D$5</f>
        <v>0</v>
      </c>
      <c r="B12" s="289"/>
      <c r="C12" s="289"/>
      <c r="D12" s="289"/>
      <c r="E12" s="289"/>
      <c r="F12" s="289"/>
      <c r="G12" s="290"/>
      <c r="H12" s="149"/>
      <c r="I12" s="291">
        <f>I18-J28</f>
        <v>0</v>
      </c>
      <c r="J12" s="292"/>
      <c r="K12" s="216"/>
      <c r="L12" s="291">
        <f>L18-M28</f>
        <v>0</v>
      </c>
      <c r="M12" s="292"/>
      <c r="O12" s="213">
        <f>O18-O28</f>
        <v>0</v>
      </c>
      <c r="P12" s="214">
        <f t="shared" ref="P12:R12" si="1">P18-P28</f>
        <v>0</v>
      </c>
      <c r="Q12" s="214">
        <f t="shared" ref="Q12" si="2">Q18-Q28</f>
        <v>0</v>
      </c>
      <c r="R12" s="214">
        <f t="shared" si="1"/>
        <v>0</v>
      </c>
      <c r="S12" s="215">
        <f>S18-S28</f>
        <v>0</v>
      </c>
      <c r="U12" s="213">
        <f>U18-U28</f>
        <v>0</v>
      </c>
      <c r="V12" s="214">
        <f>V18-V28</f>
        <v>0</v>
      </c>
      <c r="W12" s="214">
        <f>W18-W28</f>
        <v>0</v>
      </c>
      <c r="X12" s="214">
        <f>X18-X28</f>
        <v>0</v>
      </c>
      <c r="Y12" s="215">
        <f>Y18-Y28</f>
        <v>0</v>
      </c>
      <c r="AA12" s="213">
        <f>AA18-AA28</f>
        <v>0</v>
      </c>
      <c r="AB12" s="214">
        <f>AB18-AB28</f>
        <v>0</v>
      </c>
      <c r="AC12" s="214">
        <f>AC18-AC28</f>
        <v>0</v>
      </c>
      <c r="AD12" s="214">
        <f>AD18-AD28</f>
        <v>0</v>
      </c>
      <c r="AE12" s="215">
        <f>AE18-AE28</f>
        <v>0</v>
      </c>
      <c r="AG12" s="234"/>
      <c r="AH12" s="235"/>
      <c r="AI12" s="235"/>
      <c r="AJ12" s="235"/>
      <c r="AK12" s="236"/>
    </row>
    <row r="13" spans="1:37" ht="16.5" thickBot="1" x14ac:dyDescent="0.25">
      <c r="A13" s="140"/>
      <c r="B13" s="142"/>
      <c r="C13" s="142"/>
      <c r="D13" s="142"/>
      <c r="E13" s="145"/>
      <c r="F13" s="150"/>
      <c r="G13" s="150"/>
      <c r="H13" s="150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</row>
    <row r="14" spans="1:37" ht="16.5" thickBot="1" x14ac:dyDescent="0.25">
      <c r="A14" s="147" t="s">
        <v>35</v>
      </c>
      <c r="B14" s="151"/>
      <c r="C14" s="152"/>
      <c r="D14" s="153"/>
      <c r="E14" s="153"/>
      <c r="F14" s="150"/>
      <c r="G14" s="150"/>
      <c r="H14" s="148"/>
      <c r="I14" s="154"/>
    </row>
    <row r="15" spans="1:37" ht="16.5" thickBot="1" x14ac:dyDescent="0.25">
      <c r="A15" s="155"/>
      <c r="B15" s="151"/>
      <c r="C15" s="152"/>
      <c r="D15" s="153"/>
      <c r="E15" s="153"/>
      <c r="F15" s="150"/>
      <c r="G15" s="150"/>
      <c r="H15" s="148"/>
      <c r="I15" s="154"/>
    </row>
    <row r="16" spans="1:37" ht="72.75" customHeight="1" x14ac:dyDescent="0.2">
      <c r="A16" s="247" t="s">
        <v>36</v>
      </c>
      <c r="B16" s="275" t="s">
        <v>37</v>
      </c>
      <c r="C16" s="276"/>
      <c r="D16" s="275" t="s">
        <v>38</v>
      </c>
      <c r="E16" s="279"/>
      <c r="F16" s="279"/>
      <c r="G16" s="280"/>
      <c r="H16" s="148"/>
      <c r="I16" s="127" t="s">
        <v>48</v>
      </c>
      <c r="J16" s="128"/>
      <c r="K16" s="1"/>
      <c r="L16" s="131" t="s">
        <v>49</v>
      </c>
      <c r="M16" s="132"/>
      <c r="O16" s="117" t="s">
        <v>50</v>
      </c>
      <c r="P16" s="165"/>
      <c r="Q16" s="165"/>
      <c r="R16" s="165"/>
      <c r="S16" s="118"/>
      <c r="U16" s="117" t="s">
        <v>42</v>
      </c>
      <c r="V16" s="165"/>
      <c r="W16" s="165"/>
      <c r="X16" s="165"/>
      <c r="Y16" s="118"/>
      <c r="AA16" s="117" t="s">
        <v>51</v>
      </c>
      <c r="AB16" s="165"/>
      <c r="AC16" s="165"/>
      <c r="AD16" s="165"/>
      <c r="AE16" s="118"/>
      <c r="AG16" s="131" t="s">
        <v>52</v>
      </c>
      <c r="AH16" s="132"/>
      <c r="AI16" s="132"/>
      <c r="AJ16" s="132"/>
      <c r="AK16" s="132"/>
    </row>
    <row r="17" spans="1:37" ht="20.25" customHeight="1" thickBot="1" x14ac:dyDescent="0.25">
      <c r="A17" s="248"/>
      <c r="B17" s="277"/>
      <c r="C17" s="278"/>
      <c r="D17" s="277"/>
      <c r="E17" s="281"/>
      <c r="F17" s="281"/>
      <c r="G17" s="282"/>
      <c r="H17" s="148"/>
      <c r="I17" s="129"/>
      <c r="J17" s="130"/>
      <c r="L17" s="133"/>
      <c r="M17" s="134"/>
      <c r="O17" s="211">
        <v>2023</v>
      </c>
      <c r="P17" s="207">
        <v>2024</v>
      </c>
      <c r="Q17" s="207">
        <v>2025</v>
      </c>
      <c r="R17" s="207">
        <v>2026</v>
      </c>
      <c r="S17" s="208">
        <v>2027</v>
      </c>
      <c r="U17" s="211">
        <v>2023</v>
      </c>
      <c r="V17" s="207">
        <v>2024</v>
      </c>
      <c r="W17" s="207">
        <v>2025</v>
      </c>
      <c r="X17" s="207">
        <v>2026</v>
      </c>
      <c r="Y17" s="208">
        <v>2027</v>
      </c>
      <c r="AA17" s="211">
        <v>2023</v>
      </c>
      <c r="AB17" s="207">
        <v>2024</v>
      </c>
      <c r="AC17" s="207">
        <v>2025</v>
      </c>
      <c r="AD17" s="207">
        <v>2026</v>
      </c>
      <c r="AE17" s="208">
        <v>2027</v>
      </c>
      <c r="AG17" s="220">
        <v>2023</v>
      </c>
      <c r="AH17" s="233">
        <v>2024</v>
      </c>
      <c r="AI17" s="233">
        <v>2025</v>
      </c>
      <c r="AJ17" s="233">
        <v>2026</v>
      </c>
      <c r="AK17" s="221">
        <v>2027</v>
      </c>
    </row>
    <row r="18" spans="1:37" ht="15.75" x14ac:dyDescent="0.2">
      <c r="A18" s="66">
        <f t="shared" ref="A18:A20" si="3">$D$5</f>
        <v>0</v>
      </c>
      <c r="B18" s="156"/>
      <c r="C18" s="157"/>
      <c r="D18" s="270"/>
      <c r="E18" s="271"/>
      <c r="F18" s="271"/>
      <c r="G18" s="272"/>
      <c r="H18" s="149"/>
      <c r="I18" s="273">
        <f>SUM(I19:I20)</f>
        <v>0</v>
      </c>
      <c r="J18" s="274"/>
      <c r="K18" s="216"/>
      <c r="L18" s="273">
        <f>SUM(L19:L20)</f>
        <v>0</v>
      </c>
      <c r="M18" s="274"/>
      <c r="O18" s="175">
        <f>SUM(O19:O20)</f>
        <v>0</v>
      </c>
      <c r="P18" s="176">
        <f t="shared" ref="P18:R18" si="4">SUM(P19:P20)</f>
        <v>0</v>
      </c>
      <c r="Q18" s="176">
        <f t="shared" si="4"/>
        <v>0</v>
      </c>
      <c r="R18" s="176">
        <f t="shared" si="4"/>
        <v>0</v>
      </c>
      <c r="S18" s="177">
        <f>SUM(S19:S20)</f>
        <v>0</v>
      </c>
      <c r="U18" s="175">
        <f>SUM(U19:U20)</f>
        <v>0</v>
      </c>
      <c r="V18" s="176">
        <f>SUM(V19:V20)</f>
        <v>0</v>
      </c>
      <c r="W18" s="176">
        <f>SUM(W19:W20)</f>
        <v>0</v>
      </c>
      <c r="X18" s="176">
        <f>SUM(X19:X20)</f>
        <v>0</v>
      </c>
      <c r="Y18" s="177">
        <f>SUM(Y19:Y20)</f>
        <v>0</v>
      </c>
      <c r="AA18" s="175">
        <f>SUM(AA19:AA20)</f>
        <v>0</v>
      </c>
      <c r="AB18" s="176">
        <f>SUM(AB19:AB20)</f>
        <v>0</v>
      </c>
      <c r="AC18" s="176">
        <f>SUM(AC19:AC20)</f>
        <v>0</v>
      </c>
      <c r="AD18" s="176">
        <f>SUM(AD19:AD20)</f>
        <v>0</v>
      </c>
      <c r="AE18" s="177">
        <f>SUM(AE19:AE20)</f>
        <v>0</v>
      </c>
      <c r="AG18" s="237"/>
      <c r="AH18" s="238"/>
      <c r="AI18" s="238"/>
      <c r="AJ18" s="238"/>
      <c r="AK18" s="239"/>
    </row>
    <row r="19" spans="1:37" ht="15.75" x14ac:dyDescent="0.2">
      <c r="A19" s="54">
        <f t="shared" si="3"/>
        <v>0</v>
      </c>
      <c r="B19" s="268"/>
      <c r="C19" s="269"/>
      <c r="D19" s="265"/>
      <c r="E19" s="266"/>
      <c r="F19" s="266"/>
      <c r="G19" s="267"/>
      <c r="H19" s="149"/>
      <c r="I19" s="263"/>
      <c r="J19" s="264"/>
      <c r="L19" s="263"/>
      <c r="M19" s="264"/>
      <c r="O19" s="188"/>
      <c r="P19" s="186"/>
      <c r="Q19" s="186"/>
      <c r="R19" s="186"/>
      <c r="S19" s="179"/>
      <c r="U19" s="188"/>
      <c r="V19" s="186"/>
      <c r="W19" s="186"/>
      <c r="X19" s="186"/>
      <c r="Y19" s="179"/>
      <c r="AA19" s="188"/>
      <c r="AB19" s="186"/>
      <c r="AC19" s="186"/>
      <c r="AD19" s="186"/>
      <c r="AE19" s="179"/>
      <c r="AG19" s="240"/>
      <c r="AH19" s="241"/>
      <c r="AI19" s="241"/>
      <c r="AJ19" s="241"/>
      <c r="AK19" s="242"/>
    </row>
    <row r="20" spans="1:37" ht="16.5" thickBot="1" x14ac:dyDescent="0.25">
      <c r="A20" s="72">
        <f t="shared" si="3"/>
        <v>0</v>
      </c>
      <c r="B20" s="261"/>
      <c r="C20" s="262"/>
      <c r="D20" s="258"/>
      <c r="E20" s="259"/>
      <c r="F20" s="259"/>
      <c r="G20" s="260"/>
      <c r="H20" s="149"/>
      <c r="I20" s="256"/>
      <c r="J20" s="257"/>
      <c r="L20" s="256"/>
      <c r="M20" s="257"/>
      <c r="O20" s="190"/>
      <c r="P20" s="194"/>
      <c r="Q20" s="194"/>
      <c r="R20" s="194"/>
      <c r="S20" s="206"/>
      <c r="U20" s="190"/>
      <c r="V20" s="194"/>
      <c r="W20" s="194"/>
      <c r="X20" s="194"/>
      <c r="Y20" s="206"/>
      <c r="AA20" s="190"/>
      <c r="AB20" s="194"/>
      <c r="AC20" s="194"/>
      <c r="AD20" s="194"/>
      <c r="AE20" s="206"/>
      <c r="AG20" s="243"/>
      <c r="AH20" s="244"/>
      <c r="AI20" s="244"/>
      <c r="AJ20" s="244"/>
      <c r="AK20" s="245"/>
    </row>
    <row r="21" spans="1:37" ht="16.5" thickBot="1" x14ac:dyDescent="0.25">
      <c r="A21" s="140"/>
      <c r="B21" s="142"/>
      <c r="C21" s="142"/>
      <c r="D21" s="142"/>
      <c r="E21" s="145"/>
      <c r="F21" s="146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</row>
    <row r="22" spans="1:37" ht="16.5" thickBot="1" x14ac:dyDescent="0.25">
      <c r="A22" s="147" t="s">
        <v>39</v>
      </c>
      <c r="B22" s="142"/>
      <c r="C22" s="142"/>
      <c r="D22" s="142"/>
      <c r="E22" s="145"/>
      <c r="F22" s="146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</row>
    <row r="23" spans="1:37" ht="16.5" thickBot="1" x14ac:dyDescent="0.25">
      <c r="A23" s="140"/>
      <c r="B23" s="142"/>
      <c r="C23" s="142"/>
      <c r="D23" s="142"/>
      <c r="E23" s="145"/>
      <c r="F23" s="146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</row>
    <row r="24" spans="1:37" s="158" customFormat="1" ht="77.25" customHeight="1" x14ac:dyDescent="0.2">
      <c r="A24" s="247" t="s">
        <v>4</v>
      </c>
      <c r="B24" s="250" t="s">
        <v>24</v>
      </c>
      <c r="C24" s="250" t="s">
        <v>5</v>
      </c>
      <c r="D24" s="250" t="s">
        <v>23</v>
      </c>
      <c r="E24" s="250" t="s">
        <v>6</v>
      </c>
      <c r="F24" s="250" t="s">
        <v>7</v>
      </c>
      <c r="G24" s="253" t="s">
        <v>22</v>
      </c>
      <c r="H24" s="149"/>
      <c r="I24" s="127" t="s">
        <v>48</v>
      </c>
      <c r="J24" s="128"/>
      <c r="K24" s="1"/>
      <c r="L24" s="131" t="s">
        <v>49</v>
      </c>
      <c r="M24" s="132"/>
      <c r="N24" s="136"/>
      <c r="O24" s="117" t="s">
        <v>50</v>
      </c>
      <c r="P24" s="165"/>
      <c r="Q24" s="165"/>
      <c r="R24" s="165"/>
      <c r="S24" s="118"/>
      <c r="T24" s="136"/>
      <c r="U24" s="117" t="s">
        <v>42</v>
      </c>
      <c r="V24" s="165"/>
      <c r="W24" s="165"/>
      <c r="X24" s="165"/>
      <c r="Y24" s="118"/>
      <c r="Z24" s="136"/>
      <c r="AA24" s="117" t="s">
        <v>51</v>
      </c>
      <c r="AB24" s="165"/>
      <c r="AC24" s="165"/>
      <c r="AD24" s="165"/>
      <c r="AE24" s="118"/>
      <c r="AF24" s="136"/>
      <c r="AG24" s="131" t="s">
        <v>52</v>
      </c>
      <c r="AH24" s="132"/>
      <c r="AI24" s="132"/>
      <c r="AJ24" s="132"/>
      <c r="AK24" s="132"/>
    </row>
    <row r="25" spans="1:37" s="158" customFormat="1" ht="15.75" customHeight="1" x14ac:dyDescent="0.2">
      <c r="A25" s="248"/>
      <c r="B25" s="251"/>
      <c r="C25" s="251"/>
      <c r="D25" s="251"/>
      <c r="E25" s="251"/>
      <c r="F25" s="251"/>
      <c r="G25" s="254"/>
      <c r="H25" s="149"/>
      <c r="I25" s="129"/>
      <c r="J25" s="130"/>
      <c r="K25" s="136"/>
      <c r="L25" s="133"/>
      <c r="M25" s="134"/>
      <c r="N25" s="136"/>
      <c r="O25" s="211">
        <v>2023</v>
      </c>
      <c r="P25" s="207">
        <v>2024</v>
      </c>
      <c r="Q25" s="207">
        <v>2025</v>
      </c>
      <c r="R25" s="207">
        <v>2026</v>
      </c>
      <c r="S25" s="208">
        <v>2027</v>
      </c>
      <c r="T25" s="136"/>
      <c r="U25" s="211">
        <v>2023</v>
      </c>
      <c r="V25" s="207">
        <v>2024</v>
      </c>
      <c r="W25" s="207">
        <v>2025</v>
      </c>
      <c r="X25" s="207">
        <v>2026</v>
      </c>
      <c r="Y25" s="208">
        <v>2027</v>
      </c>
      <c r="Z25" s="136"/>
      <c r="AA25" s="211">
        <v>2023</v>
      </c>
      <c r="AB25" s="207">
        <v>2024</v>
      </c>
      <c r="AC25" s="207">
        <v>2025</v>
      </c>
      <c r="AD25" s="207">
        <v>2026</v>
      </c>
      <c r="AE25" s="208">
        <v>2027</v>
      </c>
      <c r="AF25" s="136"/>
      <c r="AG25" s="217">
        <v>2023</v>
      </c>
      <c r="AH25" s="231">
        <v>2024</v>
      </c>
      <c r="AI25" s="231">
        <v>2025</v>
      </c>
      <c r="AJ25" s="231">
        <v>2026</v>
      </c>
      <c r="AK25" s="218">
        <v>2027</v>
      </c>
    </row>
    <row r="26" spans="1:37" ht="23.25" customHeight="1" x14ac:dyDescent="0.2">
      <c r="A26" s="249"/>
      <c r="B26" s="252"/>
      <c r="C26" s="252"/>
      <c r="D26" s="252"/>
      <c r="E26" s="252"/>
      <c r="F26" s="252"/>
      <c r="G26" s="255"/>
      <c r="H26" s="149"/>
      <c r="I26" s="113" t="s">
        <v>1</v>
      </c>
      <c r="J26" s="114" t="s">
        <v>2</v>
      </c>
      <c r="L26" s="115" t="s">
        <v>1</v>
      </c>
      <c r="M26" s="116" t="s">
        <v>2</v>
      </c>
      <c r="O26" s="212" t="s">
        <v>2</v>
      </c>
      <c r="P26" s="209" t="s">
        <v>2</v>
      </c>
      <c r="Q26" s="209" t="s">
        <v>2</v>
      </c>
      <c r="R26" s="209" t="s">
        <v>2</v>
      </c>
      <c r="S26" s="210" t="s">
        <v>2</v>
      </c>
      <c r="U26" s="212" t="s">
        <v>2</v>
      </c>
      <c r="V26" s="209" t="s">
        <v>2</v>
      </c>
      <c r="W26" s="209" t="s">
        <v>2</v>
      </c>
      <c r="X26" s="209" t="s">
        <v>2</v>
      </c>
      <c r="Y26" s="210" t="s">
        <v>2</v>
      </c>
      <c r="AA26" s="212" t="s">
        <v>2</v>
      </c>
      <c r="AB26" s="209" t="s">
        <v>2</v>
      </c>
      <c r="AC26" s="209" t="s">
        <v>2</v>
      </c>
      <c r="AD26" s="209" t="s">
        <v>2</v>
      </c>
      <c r="AE26" s="210" t="s">
        <v>2</v>
      </c>
      <c r="AG26" s="219" t="s">
        <v>2</v>
      </c>
      <c r="AH26" s="246" t="s">
        <v>2</v>
      </c>
      <c r="AI26" s="246" t="s">
        <v>2</v>
      </c>
      <c r="AJ26" s="246" t="s">
        <v>2</v>
      </c>
      <c r="AK26" s="218" t="s">
        <v>2</v>
      </c>
    </row>
    <row r="27" spans="1:37" ht="33.75" customHeight="1" x14ac:dyDescent="0.2">
      <c r="A27" s="27">
        <f t="shared" ref="A27:A32" si="5">$D$5</f>
        <v>0</v>
      </c>
      <c r="B27" s="28"/>
      <c r="C27" s="29"/>
      <c r="D27" s="30"/>
      <c r="E27" s="31"/>
      <c r="F27" s="29" t="s">
        <v>8</v>
      </c>
      <c r="G27" s="32"/>
      <c r="H27" s="149"/>
      <c r="I27" s="17">
        <f>I30+I32</f>
        <v>0</v>
      </c>
      <c r="J27" s="78">
        <f>J30+J32</f>
        <v>0</v>
      </c>
      <c r="L27" s="17">
        <f>L30+L32</f>
        <v>0</v>
      </c>
      <c r="M27" s="78">
        <f>M30+M32</f>
        <v>0</v>
      </c>
      <c r="O27" s="166">
        <f>O30+O32</f>
        <v>0</v>
      </c>
      <c r="P27" s="167">
        <f t="shared" ref="P27:R27" si="6">P30+P32</f>
        <v>0</v>
      </c>
      <c r="Q27" s="167">
        <f t="shared" ref="Q27" si="7">Q30+Q32</f>
        <v>0</v>
      </c>
      <c r="R27" s="167">
        <f t="shared" si="6"/>
        <v>0</v>
      </c>
      <c r="S27" s="168">
        <f>S30+S32</f>
        <v>0</v>
      </c>
      <c r="U27" s="166">
        <f>U30+U32</f>
        <v>0</v>
      </c>
      <c r="V27" s="167">
        <f>V30+V32</f>
        <v>0</v>
      </c>
      <c r="W27" s="167">
        <f>W30+W32</f>
        <v>0</v>
      </c>
      <c r="X27" s="167">
        <f>X30+X32</f>
        <v>0</v>
      </c>
      <c r="Y27" s="168">
        <f>Y30+Y32</f>
        <v>0</v>
      </c>
      <c r="AA27" s="166">
        <f>AA30+AA32</f>
        <v>0</v>
      </c>
      <c r="AB27" s="167">
        <f>AB30+AB32</f>
        <v>0</v>
      </c>
      <c r="AC27" s="167">
        <f>AC30+AC32</f>
        <v>0</v>
      </c>
      <c r="AD27" s="167">
        <f>AD30+AD32</f>
        <v>0</v>
      </c>
      <c r="AE27" s="168">
        <f>AE30+AE32</f>
        <v>0</v>
      </c>
      <c r="AG27" s="166">
        <f>+O27+U27+AA27-M27</f>
        <v>0</v>
      </c>
      <c r="AH27" s="167">
        <f>+P27+V27+AB27-M27</f>
        <v>0</v>
      </c>
      <c r="AI27" s="167">
        <f>+Q27+W27+AC27-M27</f>
        <v>0</v>
      </c>
      <c r="AJ27" s="167">
        <f>+R27+X27+AD27-M27</f>
        <v>0</v>
      </c>
      <c r="AK27" s="168">
        <f t="shared" ref="AH27:AK32" si="8">+S27+Y27+AE27-M27</f>
        <v>0</v>
      </c>
    </row>
    <row r="28" spans="1:37" ht="15.75" x14ac:dyDescent="0.2">
      <c r="A28" s="33">
        <f t="shared" si="5"/>
        <v>0</v>
      </c>
      <c r="B28" s="34"/>
      <c r="C28" s="35"/>
      <c r="D28" s="36"/>
      <c r="E28" s="37"/>
      <c r="F28" s="35" t="s">
        <v>9</v>
      </c>
      <c r="G28" s="38"/>
      <c r="H28" s="149"/>
      <c r="I28" s="18">
        <f>I29+I32</f>
        <v>0</v>
      </c>
      <c r="J28" s="79">
        <f>J29+J32</f>
        <v>0</v>
      </c>
      <c r="L28" s="18">
        <f>L29+L32</f>
        <v>0</v>
      </c>
      <c r="M28" s="79">
        <f>M29+M32</f>
        <v>0</v>
      </c>
      <c r="O28" s="169">
        <f>O29+O32</f>
        <v>0</v>
      </c>
      <c r="P28" s="170">
        <f>P29+P32</f>
        <v>0</v>
      </c>
      <c r="Q28" s="170">
        <f t="shared" ref="Q28" si="9">Q29+Q32</f>
        <v>0</v>
      </c>
      <c r="R28" s="170">
        <f t="shared" ref="R28" si="10">R29+R32</f>
        <v>0</v>
      </c>
      <c r="S28" s="171">
        <f t="shared" ref="S28" si="11">S29+S32</f>
        <v>0</v>
      </c>
      <c r="U28" s="169">
        <f t="shared" ref="U28:X28" si="12">U29+U32</f>
        <v>0</v>
      </c>
      <c r="V28" s="170">
        <f t="shared" ref="V28:W28" si="13">V29+V32</f>
        <v>0</v>
      </c>
      <c r="W28" s="170">
        <f t="shared" si="13"/>
        <v>0</v>
      </c>
      <c r="X28" s="170">
        <f t="shared" si="12"/>
        <v>0</v>
      </c>
      <c r="Y28" s="171">
        <f t="shared" ref="Y28" si="14">Y29+Y32</f>
        <v>0</v>
      </c>
      <c r="AA28" s="169">
        <f t="shared" ref="AA28:AE28" si="15">AA29+AA32</f>
        <v>0</v>
      </c>
      <c r="AB28" s="170">
        <f t="shared" ref="AB28:AD28" si="16">AB29+AB32</f>
        <v>0</v>
      </c>
      <c r="AC28" s="170">
        <f>AC29+AC32</f>
        <v>0</v>
      </c>
      <c r="AD28" s="170">
        <f t="shared" si="16"/>
        <v>0</v>
      </c>
      <c r="AE28" s="171">
        <f t="shared" si="15"/>
        <v>0</v>
      </c>
      <c r="AG28" s="169">
        <f t="shared" ref="AG27:AG32" si="17">+O28+U28+AA28-M28</f>
        <v>0</v>
      </c>
      <c r="AH28" s="170">
        <f t="shared" ref="AH28:AH50" si="18">+P28+V28+AB28-M28</f>
        <v>0</v>
      </c>
      <c r="AI28" s="170">
        <f t="shared" ref="AI28:AI50" si="19">+Q28+W28+AC28-M28</f>
        <v>0</v>
      </c>
      <c r="AJ28" s="170">
        <f t="shared" ref="AJ28:AJ50" si="20">+R28+X28+AD28-M28</f>
        <v>0</v>
      </c>
      <c r="AK28" s="171">
        <f t="shared" si="8"/>
        <v>0</v>
      </c>
    </row>
    <row r="29" spans="1:37" ht="15.75" x14ac:dyDescent="0.2">
      <c r="A29" s="33">
        <f t="shared" si="5"/>
        <v>0</v>
      </c>
      <c r="B29" s="34"/>
      <c r="C29" s="35"/>
      <c r="D29" s="30"/>
      <c r="E29" s="31" t="s">
        <v>10</v>
      </c>
      <c r="F29" s="29" t="s">
        <v>11</v>
      </c>
      <c r="G29" s="39"/>
      <c r="H29" s="149"/>
      <c r="I29" s="17">
        <f>I30+I31</f>
        <v>0</v>
      </c>
      <c r="J29" s="78">
        <f>J30+J31</f>
        <v>0</v>
      </c>
      <c r="L29" s="17">
        <f>L30+L31</f>
        <v>0</v>
      </c>
      <c r="M29" s="78">
        <f>M30+M31</f>
        <v>0</v>
      </c>
      <c r="O29" s="166">
        <f>O30+O31</f>
        <v>0</v>
      </c>
      <c r="P29" s="167">
        <f t="shared" ref="P29:R29" si="21">P30+P31</f>
        <v>0</v>
      </c>
      <c r="Q29" s="167">
        <f t="shared" si="21"/>
        <v>0</v>
      </c>
      <c r="R29" s="167">
        <f t="shared" si="21"/>
        <v>0</v>
      </c>
      <c r="S29" s="168">
        <f t="shared" ref="S29" si="22">S30+S31</f>
        <v>0</v>
      </c>
      <c r="U29" s="166">
        <f>U30+U31</f>
        <v>0</v>
      </c>
      <c r="V29" s="167">
        <f>V30+V31</f>
        <v>0</v>
      </c>
      <c r="W29" s="167">
        <f>W30+W31</f>
        <v>0</v>
      </c>
      <c r="X29" s="167">
        <f>X30+X31</f>
        <v>0</v>
      </c>
      <c r="Y29" s="168">
        <f t="shared" ref="Y29" si="23">Y30+Y31</f>
        <v>0</v>
      </c>
      <c r="AA29" s="166">
        <f>AA30+AA31</f>
        <v>0</v>
      </c>
      <c r="AB29" s="167">
        <f>AB30+AB31</f>
        <v>0</v>
      </c>
      <c r="AC29" s="167">
        <f>AC30+AC31</f>
        <v>0</v>
      </c>
      <c r="AD29" s="167">
        <f>AD30+AD31</f>
        <v>0</v>
      </c>
      <c r="AE29" s="168">
        <f t="shared" ref="AE29" si="24">AE30+AE31</f>
        <v>0</v>
      </c>
      <c r="AG29" s="166">
        <f t="shared" si="17"/>
        <v>0</v>
      </c>
      <c r="AH29" s="167">
        <f t="shared" si="18"/>
        <v>0</v>
      </c>
      <c r="AI29" s="167">
        <f t="shared" si="19"/>
        <v>0</v>
      </c>
      <c r="AJ29" s="167">
        <f t="shared" si="20"/>
        <v>0</v>
      </c>
      <c r="AK29" s="168">
        <f t="shared" si="8"/>
        <v>0</v>
      </c>
    </row>
    <row r="30" spans="1:37" ht="15.75" x14ac:dyDescent="0.2">
      <c r="A30" s="33">
        <f t="shared" si="5"/>
        <v>0</v>
      </c>
      <c r="B30" s="34"/>
      <c r="C30" s="40"/>
      <c r="D30" s="36"/>
      <c r="E30" s="37" t="s">
        <v>10</v>
      </c>
      <c r="F30" s="35" t="s">
        <v>12</v>
      </c>
      <c r="G30" s="41" t="s">
        <v>19</v>
      </c>
      <c r="H30" s="149"/>
      <c r="I30" s="18">
        <f>SUMPRODUCT(($E$33:$E$216=$E$30)*($A$33:$A$216=$A$30)*($G$33:$G$216=$G$30)*($I33:$I216))</f>
        <v>0</v>
      </c>
      <c r="J30" s="79">
        <f>SUMPRODUCT(($E$33:$E$216=$E$30)*($A$33:$A$216=$A$30)*($G$33:$G$216=$G$30)*($J33:$J216))</f>
        <v>0</v>
      </c>
      <c r="L30" s="18">
        <f>SUMPRODUCT(($E$33:$E$216=$E$30)*($A$33:$A$216=$A$30)*($G$33:$G$216=$G$30)*($L33:$L216))</f>
        <v>0</v>
      </c>
      <c r="M30" s="79">
        <f>SUMPRODUCT(($E$33:$E$216=$E$30)*($A$33:$A$216=$A$30)*($G$33:$G$216=$G$30)*($M33:$M216))</f>
        <v>0</v>
      </c>
      <c r="O30" s="169">
        <f>SUMPRODUCT(($E$33:$E$216=$E$30)*($A$33:$A$216=$A$30)*($G$33:$G$216=$G$30)*($O33:$O216))</f>
        <v>0</v>
      </c>
      <c r="P30" s="170">
        <f>SUMPRODUCT(($E$33:$E$216=$E$30)*($A$33:$A$216=$A$30)*($G$33:$G$216=$G$30)*($P33:$P216))</f>
        <v>0</v>
      </c>
      <c r="Q30" s="170">
        <f>SUMPRODUCT(($E$33:$E$216=$E$30)*($A$33:$A$216=$A$30)*($G$33:$G$216=$G$30)*($Q33:$Q216))</f>
        <v>0</v>
      </c>
      <c r="R30" s="170">
        <f>SUMPRODUCT(($E$33:$E$216=$E$30)*($A$33:$A$216=$A$30)*($G$33:$G$216=$G$30)*($R33:$R216))</f>
        <v>0</v>
      </c>
      <c r="S30" s="171">
        <f>SUMPRODUCT(($E$33:$E$216=$E$30)*($A$33:$A$216=$A$30)*($G$33:$G$216=$G$30)*($S33:$S216))</f>
        <v>0</v>
      </c>
      <c r="U30" s="169">
        <f>SUMPRODUCT(($E$33:$E$216=$E$30)*($A$33:$A$216=$A$30)*($G$33:$G$216=$G$30)*($U33:$U216))</f>
        <v>0</v>
      </c>
      <c r="V30" s="170">
        <f>SUMPRODUCT(($E$33:$E$216=$E$30)*($A$33:$A$216=$A$30)*($G$33:$G$216=$G$30)*($V33:$V216))</f>
        <v>0</v>
      </c>
      <c r="W30" s="170">
        <f>SUMPRODUCT(($E$33:$E$216=$E$30)*($A$33:$A$216=$A$30)*($G$33:$G$216=$G$30)*($W33:$W216))</f>
        <v>0</v>
      </c>
      <c r="X30" s="170">
        <f>SUMPRODUCT(($E$33:$E$216=$E$30)*($A$33:$A$216=$A$30)*($G$33:$G$216=$G$30)*($X33:$X216))</f>
        <v>0</v>
      </c>
      <c r="Y30" s="171">
        <f>SUMPRODUCT(($E$33:$E$216=$E$30)*($A$33:$A$216=$A$30)*($G$33:$G$216=$G$30)*($Y33:$Y216))</f>
        <v>0</v>
      </c>
      <c r="AA30" s="169">
        <f>SUMPRODUCT(($E$33:$E$216=$E$30)*($A$33:$A$216=$A$30)*($G$33:$G$216=$G$30)*($AA33:$AA216))</f>
        <v>0</v>
      </c>
      <c r="AB30" s="170">
        <f>SUMPRODUCT(($E$33:$E$216=$E$30)*($A$33:$A$216=$A$30)*($G$33:$G$216=$G$30)*($AB33:$AB216))</f>
        <v>0</v>
      </c>
      <c r="AC30" s="170">
        <f>SUMPRODUCT(($E$33:$E$216=$E$30)*($A$33:$A$216=$A$30)*($G$33:$G$216=$G$30)*($AC33:$AC216))</f>
        <v>0</v>
      </c>
      <c r="AD30" s="170">
        <f>SUMPRODUCT(($E$33:$E$216=$E$30)*($A$33:$A$216=$A$30)*($G$33:$G$216=$G$30)*($AD33:$AD216))</f>
        <v>0</v>
      </c>
      <c r="AE30" s="171">
        <f>SUMPRODUCT(($E$33:$E$216=$E$30)*($A$33:$A$216=$A$30)*($G$33:$G$216=$G$30)*($AE33:$AE216))</f>
        <v>0</v>
      </c>
      <c r="AG30" s="169">
        <f t="shared" si="17"/>
        <v>0</v>
      </c>
      <c r="AH30" s="170">
        <f t="shared" si="18"/>
        <v>0</v>
      </c>
      <c r="AI30" s="170">
        <f t="shared" si="19"/>
        <v>0</v>
      </c>
      <c r="AJ30" s="170">
        <f t="shared" si="20"/>
        <v>0</v>
      </c>
      <c r="AK30" s="171">
        <f t="shared" si="8"/>
        <v>0</v>
      </c>
    </row>
    <row r="31" spans="1:37" ht="15.75" x14ac:dyDescent="0.2">
      <c r="A31" s="33">
        <f t="shared" si="5"/>
        <v>0</v>
      </c>
      <c r="B31" s="34"/>
      <c r="C31" s="35"/>
      <c r="D31" s="36"/>
      <c r="E31" s="37" t="s">
        <v>10</v>
      </c>
      <c r="F31" s="35" t="s">
        <v>13</v>
      </c>
      <c r="G31" s="41" t="s">
        <v>21</v>
      </c>
      <c r="H31" s="149"/>
      <c r="I31" s="18">
        <f>SUMPRODUCT(($E$33:$E$216=$E$31)*($A$33:$A$216=$A$31)*($G$33:$G$216=$G$31)*($I33:$I216))</f>
        <v>0</v>
      </c>
      <c r="J31" s="79">
        <f>SUMPRODUCT(($E$33:$E$216=$E$31)*($A$33:$A$216=$A$31)*($G$33:$G$216=$G$31)*($J33:$J216))</f>
        <v>0</v>
      </c>
      <c r="L31" s="18">
        <f>SUMPRODUCT(($E$33:$E$216=$E$31)*($A$33:$A$216=$A$31)*($G$33:$G$216=$G$31)*($L33:$L216))</f>
        <v>0</v>
      </c>
      <c r="M31" s="79">
        <f>SUMPRODUCT(($E$33:$E$216=$E$31)*($A$33:$A$216=$A$31)*($G$33:$G$216=$G$31)*($M33:$M216))</f>
        <v>0</v>
      </c>
      <c r="O31" s="169">
        <f>SUMPRODUCT(($E$33:$E$216=$E$31)*($A$33:$A$216=$A$31)*($G$33:$G$216=$G$31)*($O33:$O216))</f>
        <v>0</v>
      </c>
      <c r="P31" s="170">
        <f>SUMPRODUCT(($E$33:$E$216=$E$31)*($A$33:$A$216=$A$31)*($G$33:$G$216=$G$31)*($P33:$P216))</f>
        <v>0</v>
      </c>
      <c r="Q31" s="170">
        <f>SUMPRODUCT(($E$33:$E$216=$E$31)*($A$33:$A$216=$A$31)*($G$33:$G$216=$G$31)*($Q33:$Q216))</f>
        <v>0</v>
      </c>
      <c r="R31" s="170">
        <f>SUMPRODUCT(($E$33:$E$216=$E$31)*($A$33:$A$216=$A$31)*($G$33:$G$216=$G$31)*($R33:$R216))</f>
        <v>0</v>
      </c>
      <c r="S31" s="171">
        <f>SUMPRODUCT(($E$33:$E$216=$E$31)*($A$33:$A$216=$A$31)*($G$33:$G$216=$G$31)*($S33:$S216))</f>
        <v>0</v>
      </c>
      <c r="U31" s="169">
        <f>SUMPRODUCT(($E$33:$E$216=$E$31)*($A$33:$A$216=$A$31)*($G$33:$G$216=$G$31)*($U33:$U216))</f>
        <v>0</v>
      </c>
      <c r="V31" s="170">
        <f>SUMPRODUCT(($E$33:$E$216=$E$31)*($A$33:$A$216=$A$31)*($G$33:$G$216=$G$31)*($V33:$V216))</f>
        <v>0</v>
      </c>
      <c r="W31" s="170">
        <f>SUMPRODUCT(($E$33:$E$216=$E$31)*($A$33:$A$216=$A$31)*($G$33:$G$216=$G$31)*($W33:$W216))</f>
        <v>0</v>
      </c>
      <c r="X31" s="170">
        <f>SUMPRODUCT(($E$33:$E$216=$E$31)*($A$33:$A$216=$A$31)*($G$33:$G$216=$G$31)*($X33:$X216))</f>
        <v>0</v>
      </c>
      <c r="Y31" s="171">
        <f>SUMPRODUCT(($E$33:$E$216=$E$31)*($A$33:$A$216=$A$31)*($G$33:$G$216=$G$31)*($Y33:$Y216))</f>
        <v>0</v>
      </c>
      <c r="AA31" s="169">
        <f>SUMPRODUCT(($E$33:$E$216=$E$31)*($A$33:$A$216=$A$31)*($G$33:$G$216=$G$31)*($AA33:$AA216))</f>
        <v>0</v>
      </c>
      <c r="AB31" s="170">
        <f>SUMPRODUCT(($E$33:$E$216=$E$31)*($A$33:$A$216=$A$31)*($G$33:$G$216=$G$31)*($AB33:$AB216))</f>
        <v>0</v>
      </c>
      <c r="AC31" s="170">
        <f>SUMPRODUCT(($E$33:$E$216=$E$31)*($A$33:$A$216=$A$31)*($G$33:$G$216=$G$31)*($AC33:$AC216))</f>
        <v>0</v>
      </c>
      <c r="AD31" s="170">
        <f>SUMPRODUCT(($E$33:$E$216=$E$31)*($A$33:$A$216=$A$31)*($G$33:$G$216=$G$31)*($AD33:$AD216))</f>
        <v>0</v>
      </c>
      <c r="AE31" s="171">
        <f>SUMPRODUCT(($E$33:$E$216=$E$31)*($A$33:$A$216=$A$31)*($G$33:$G$216=$G$31)*($AE33:$AE216))</f>
        <v>0</v>
      </c>
      <c r="AG31" s="169">
        <f t="shared" si="17"/>
        <v>0</v>
      </c>
      <c r="AH31" s="170">
        <f t="shared" si="18"/>
        <v>0</v>
      </c>
      <c r="AI31" s="170">
        <f t="shared" si="19"/>
        <v>0</v>
      </c>
      <c r="AJ31" s="170">
        <f t="shared" si="20"/>
        <v>0</v>
      </c>
      <c r="AK31" s="171">
        <f t="shared" si="8"/>
        <v>0</v>
      </c>
    </row>
    <row r="32" spans="1:37" ht="16.5" thickBot="1" x14ac:dyDescent="0.25">
      <c r="A32" s="42">
        <f t="shared" si="5"/>
        <v>0</v>
      </c>
      <c r="B32" s="43"/>
      <c r="C32" s="44"/>
      <c r="D32" s="45"/>
      <c r="E32" s="46" t="s">
        <v>14</v>
      </c>
      <c r="F32" s="44" t="s">
        <v>15</v>
      </c>
      <c r="G32" s="47"/>
      <c r="H32" s="149"/>
      <c r="I32" s="19">
        <f>SUMPRODUCT(($E$33:$E$216=$E$32)*($A$33:$A$216=$A$32)*($I33:$I216))</f>
        <v>0</v>
      </c>
      <c r="J32" s="80">
        <f>SUMPRODUCT(($E$33:$E$216=$E$32)*($A$33:$A$216=$A$32)*($J33:$J216))</f>
        <v>0</v>
      </c>
      <c r="L32" s="19">
        <f>SUMPRODUCT(($E$33:$E$216=$E$32)*($A$33:$A$216=$A$32)*($L33:$L216))</f>
        <v>0</v>
      </c>
      <c r="M32" s="80">
        <f>SUMPRODUCT(($E$33:$E$216=$E$32)*($A$33:$A$216=$A$32)*($M33:$M216))</f>
        <v>0</v>
      </c>
      <c r="O32" s="172">
        <f>SUMPRODUCT(($E$33:$E$216=$E$32)*($A$33:$A$216=$A$32)*($O33:$O216))</f>
        <v>0</v>
      </c>
      <c r="P32" s="173">
        <f t="shared" ref="P32:R32" si="25">SUMPRODUCT(($E$33:$E$216=$E$32)*($A$33:$A$216=$A$32)*($O33:$O216))</f>
        <v>0</v>
      </c>
      <c r="Q32" s="173">
        <f t="shared" si="25"/>
        <v>0</v>
      </c>
      <c r="R32" s="173">
        <f t="shared" si="25"/>
        <v>0</v>
      </c>
      <c r="S32" s="174">
        <f>SUMPRODUCT(($E$33:$E$216=$E$32)*($A$33:$A$216=$A$32)*($S33:$S216))</f>
        <v>0</v>
      </c>
      <c r="U32" s="172">
        <f>SUMPRODUCT(($E$33:$E$216=$E$32)*($A$33:$A$216=$A$32)*($U33:$U216))</f>
        <v>0</v>
      </c>
      <c r="V32" s="173">
        <f>SUMPRODUCT(($E$33:$E$216=$E$32)*($A$33:$A$216=$A$32)*($U33:$U216))</f>
        <v>0</v>
      </c>
      <c r="W32" s="173">
        <f>SUMPRODUCT(($E$33:$E$216=$E$32)*($A$33:$A$216=$A$32)*($U33:$U216))</f>
        <v>0</v>
      </c>
      <c r="X32" s="173">
        <f>SUMPRODUCT(($E$33:$E$216=$E$32)*($A$33:$A$216=$A$32)*($U33:$U216))</f>
        <v>0</v>
      </c>
      <c r="Y32" s="174">
        <f>SUMPRODUCT(($E$33:$E$216=$E$32)*($A$33:$A$216=$A$32)*($Y33:$Y216))</f>
        <v>0</v>
      </c>
      <c r="AA32" s="172">
        <f>SUMPRODUCT(($E$33:$E$216=$E$32)*($A$33:$A$216=$A$32)*($AA33:$AA216))</f>
        <v>0</v>
      </c>
      <c r="AB32" s="173">
        <f>SUMPRODUCT(($E$33:$E$216=$E$32)*($A$33:$A$216=$A$32)*($AA33:$AA216))</f>
        <v>0</v>
      </c>
      <c r="AC32" s="173">
        <f>SUMPRODUCT(($E$33:$E$216=$E$32)*($A$33:$A$216=$A$32)*($AA33:$AA216))</f>
        <v>0</v>
      </c>
      <c r="AD32" s="173">
        <f>SUMPRODUCT(($E$33:$E$216=$E$32)*($A$33:$A$216=$A$32)*($AA33:$AA216))</f>
        <v>0</v>
      </c>
      <c r="AE32" s="174">
        <f>SUMPRODUCT(($E$33:$E$216=$E$32)*($A$33:$A$216=$A$32)*($AE33:$AE216))</f>
        <v>0</v>
      </c>
      <c r="AG32" s="172">
        <f t="shared" si="17"/>
        <v>0</v>
      </c>
      <c r="AH32" s="173">
        <f t="shared" si="18"/>
        <v>0</v>
      </c>
      <c r="AI32" s="173">
        <f t="shared" si="19"/>
        <v>0</v>
      </c>
      <c r="AJ32" s="173">
        <f t="shared" si="20"/>
        <v>0</v>
      </c>
      <c r="AK32" s="174">
        <f t="shared" si="8"/>
        <v>0</v>
      </c>
    </row>
    <row r="33" spans="1:37" ht="15.75" thickBot="1" x14ac:dyDescent="0.25">
      <c r="A33" s="11"/>
      <c r="B33" s="11"/>
      <c r="C33" s="12"/>
      <c r="D33" s="13"/>
      <c r="E33" s="13"/>
      <c r="F33" s="14"/>
      <c r="G33" s="136"/>
    </row>
    <row r="34" spans="1:37" ht="15.75" x14ac:dyDescent="0.2">
      <c r="A34" s="48">
        <f t="shared" ref="A34:A50" si="26">$D$5</f>
        <v>0</v>
      </c>
      <c r="B34" s="49"/>
      <c r="C34" s="50"/>
      <c r="D34" s="51"/>
      <c r="E34" s="52"/>
      <c r="F34" s="50" t="s">
        <v>17</v>
      </c>
      <c r="G34" s="53"/>
      <c r="H34" s="149"/>
      <c r="I34" s="20">
        <f>SUM(I35:I36)</f>
        <v>0</v>
      </c>
      <c r="J34" s="82">
        <f>SUM(J35:J36)</f>
        <v>0</v>
      </c>
      <c r="L34" s="20">
        <f>SUM(L35:L36)</f>
        <v>0</v>
      </c>
      <c r="M34" s="82">
        <f>SUM(M35:M36)</f>
        <v>0</v>
      </c>
      <c r="O34" s="175">
        <f>SUM(O35:O36)</f>
        <v>0</v>
      </c>
      <c r="P34" s="176">
        <f t="shared" ref="P34:R34" si="27">SUM(P35:P36)</f>
        <v>0</v>
      </c>
      <c r="Q34" s="176">
        <f t="shared" si="27"/>
        <v>0</v>
      </c>
      <c r="R34" s="176">
        <f t="shared" si="27"/>
        <v>0</v>
      </c>
      <c r="S34" s="177">
        <f t="shared" ref="S34" si="28">SUM(S35:S36)</f>
        <v>0</v>
      </c>
      <c r="U34" s="175">
        <f>SUM(U35:U36)</f>
        <v>0</v>
      </c>
      <c r="V34" s="176">
        <f>SUM(V35:V36)</f>
        <v>0</v>
      </c>
      <c r="W34" s="176">
        <f>SUM(W35:W36)</f>
        <v>0</v>
      </c>
      <c r="X34" s="176">
        <f>SUM(X35:X36)</f>
        <v>0</v>
      </c>
      <c r="Y34" s="177">
        <f t="shared" ref="Y34" si="29">SUM(Y35:Y36)</f>
        <v>0</v>
      </c>
      <c r="AA34" s="175">
        <f>SUM(AA35:AA36)</f>
        <v>0</v>
      </c>
      <c r="AB34" s="176">
        <f>SUM(AB35:AB36)</f>
        <v>0</v>
      </c>
      <c r="AC34" s="176">
        <f>SUM(AC35:AC36)</f>
        <v>0</v>
      </c>
      <c r="AD34" s="176">
        <f>SUM(AD35:AD36)</f>
        <v>0</v>
      </c>
      <c r="AE34" s="177">
        <f t="shared" ref="AE34" si="30">SUM(AE35:AE36)</f>
        <v>0</v>
      </c>
      <c r="AG34" s="175">
        <f t="shared" ref="AG34:AG50" si="31">+O34+U34+AA34-M34</f>
        <v>0</v>
      </c>
      <c r="AH34" s="176">
        <f t="shared" si="18"/>
        <v>0</v>
      </c>
      <c r="AI34" s="176">
        <f t="shared" si="19"/>
        <v>0</v>
      </c>
      <c r="AJ34" s="176">
        <f t="shared" si="20"/>
        <v>0</v>
      </c>
      <c r="AK34" s="177">
        <f t="shared" ref="AK34:AK50" si="32">+S34+Y34+AE34-M34</f>
        <v>0</v>
      </c>
    </row>
    <row r="35" spans="1:37" ht="15.75" x14ac:dyDescent="0.2">
      <c r="A35" s="54">
        <f t="shared" si="26"/>
        <v>0</v>
      </c>
      <c r="B35" s="55"/>
      <c r="C35" s="55"/>
      <c r="D35" s="57"/>
      <c r="E35" s="58" t="s">
        <v>10</v>
      </c>
      <c r="F35" s="56" t="s">
        <v>18</v>
      </c>
      <c r="G35" s="59" t="s">
        <v>19</v>
      </c>
      <c r="H35" s="149"/>
      <c r="I35" s="21"/>
      <c r="J35" s="83"/>
      <c r="L35" s="21"/>
      <c r="M35" s="83"/>
      <c r="O35" s="188"/>
      <c r="P35" s="186"/>
      <c r="Q35" s="186"/>
      <c r="R35" s="186"/>
      <c r="S35" s="179"/>
      <c r="U35" s="188"/>
      <c r="V35" s="186"/>
      <c r="W35" s="186"/>
      <c r="X35" s="186"/>
      <c r="Y35" s="179"/>
      <c r="AA35" s="188"/>
      <c r="AB35" s="186"/>
      <c r="AC35" s="186"/>
      <c r="AD35" s="186"/>
      <c r="AE35" s="179"/>
      <c r="AG35" s="185">
        <f t="shared" si="31"/>
        <v>0</v>
      </c>
      <c r="AH35" s="186">
        <f t="shared" si="18"/>
        <v>0</v>
      </c>
      <c r="AI35" s="186">
        <f t="shared" si="19"/>
        <v>0</v>
      </c>
      <c r="AJ35" s="186">
        <f t="shared" si="20"/>
        <v>0</v>
      </c>
      <c r="AK35" s="187">
        <f t="shared" si="32"/>
        <v>0</v>
      </c>
    </row>
    <row r="36" spans="1:37" ht="15.75" x14ac:dyDescent="0.2">
      <c r="A36" s="60">
        <f t="shared" si="26"/>
        <v>0</v>
      </c>
      <c r="B36" s="61"/>
      <c r="C36" s="61"/>
      <c r="D36" s="63"/>
      <c r="E36" s="64" t="s">
        <v>10</v>
      </c>
      <c r="F36" s="62" t="s">
        <v>20</v>
      </c>
      <c r="G36" s="65" t="s">
        <v>21</v>
      </c>
      <c r="H36" s="149"/>
      <c r="I36" s="22"/>
      <c r="J36" s="84"/>
      <c r="L36" s="22"/>
      <c r="M36" s="84"/>
      <c r="O36" s="188"/>
      <c r="P36" s="186"/>
      <c r="Q36" s="186"/>
      <c r="R36" s="186"/>
      <c r="S36" s="179"/>
      <c r="U36" s="188"/>
      <c r="V36" s="186"/>
      <c r="W36" s="186"/>
      <c r="X36" s="186"/>
      <c r="Y36" s="179"/>
      <c r="AA36" s="188"/>
      <c r="AB36" s="186"/>
      <c r="AC36" s="186"/>
      <c r="AD36" s="186"/>
      <c r="AE36" s="179"/>
      <c r="AG36" s="185">
        <f t="shared" si="31"/>
        <v>0</v>
      </c>
      <c r="AH36" s="186">
        <f t="shared" si="18"/>
        <v>0</v>
      </c>
      <c r="AI36" s="186">
        <f t="shared" si="19"/>
        <v>0</v>
      </c>
      <c r="AJ36" s="186">
        <f t="shared" si="20"/>
        <v>0</v>
      </c>
      <c r="AK36" s="187">
        <f t="shared" si="32"/>
        <v>0</v>
      </c>
    </row>
    <row r="37" spans="1:37" s="159" customFormat="1" ht="15.75" x14ac:dyDescent="0.2">
      <c r="A37" s="66">
        <f t="shared" si="26"/>
        <v>0</v>
      </c>
      <c r="B37" s="67"/>
      <c r="C37" s="68"/>
      <c r="D37" s="69"/>
      <c r="E37" s="70"/>
      <c r="F37" s="68" t="s">
        <v>16</v>
      </c>
      <c r="G37" s="71"/>
      <c r="H37" s="149"/>
      <c r="I37" s="23">
        <f>SUM(I38:I41)</f>
        <v>0</v>
      </c>
      <c r="J37" s="85">
        <f>SUM(J38:J41)</f>
        <v>0</v>
      </c>
      <c r="K37" s="136"/>
      <c r="L37" s="23">
        <f>SUM(L38:L41)</f>
        <v>0</v>
      </c>
      <c r="M37" s="85">
        <f>SUM(M38:M41)</f>
        <v>0</v>
      </c>
      <c r="N37" s="136"/>
      <c r="O37" s="182">
        <f>SUM(O38:O41)</f>
        <v>0</v>
      </c>
      <c r="P37" s="183">
        <f t="shared" ref="P37:R37" si="33">SUM(P38:P41)</f>
        <v>0</v>
      </c>
      <c r="Q37" s="183">
        <f t="shared" si="33"/>
        <v>0</v>
      </c>
      <c r="R37" s="183">
        <f t="shared" si="33"/>
        <v>0</v>
      </c>
      <c r="S37" s="184">
        <f>SUM(S38:S41)</f>
        <v>0</v>
      </c>
      <c r="T37" s="136"/>
      <c r="U37" s="182">
        <f>SUM(U38:U41)</f>
        <v>0</v>
      </c>
      <c r="V37" s="183">
        <f>SUM(V38:V41)</f>
        <v>0</v>
      </c>
      <c r="W37" s="183">
        <f>SUM(W38:W41)</f>
        <v>0</v>
      </c>
      <c r="X37" s="183">
        <f>SUM(X38:X41)</f>
        <v>0</v>
      </c>
      <c r="Y37" s="184">
        <f>SUM(Y38:Y41)</f>
        <v>0</v>
      </c>
      <c r="Z37" s="136"/>
      <c r="AA37" s="182">
        <f>SUM(AA38:AA41)</f>
        <v>0</v>
      </c>
      <c r="AB37" s="183">
        <f>SUM(AB38:AB41)</f>
        <v>0</v>
      </c>
      <c r="AC37" s="183">
        <f>SUM(AC38:AC41)</f>
        <v>0</v>
      </c>
      <c r="AD37" s="183">
        <f>SUM(AD38:AD41)</f>
        <v>0</v>
      </c>
      <c r="AE37" s="184">
        <f>SUM(AE38:AE41)</f>
        <v>0</v>
      </c>
      <c r="AF37" s="136"/>
      <c r="AG37" s="182">
        <f t="shared" si="31"/>
        <v>0</v>
      </c>
      <c r="AH37" s="183">
        <f t="shared" si="18"/>
        <v>0</v>
      </c>
      <c r="AI37" s="183">
        <f t="shared" si="19"/>
        <v>0</v>
      </c>
      <c r="AJ37" s="183">
        <f t="shared" si="20"/>
        <v>0</v>
      </c>
      <c r="AK37" s="184">
        <f t="shared" si="32"/>
        <v>0</v>
      </c>
    </row>
    <row r="38" spans="1:37" ht="15.75" x14ac:dyDescent="0.2">
      <c r="A38" s="54">
        <f t="shared" si="26"/>
        <v>0</v>
      </c>
      <c r="B38" s="55"/>
      <c r="C38" s="56"/>
      <c r="D38" s="57"/>
      <c r="E38" s="58" t="s">
        <v>14</v>
      </c>
      <c r="F38" s="56"/>
      <c r="G38" s="59"/>
      <c r="H38" s="149"/>
      <c r="I38" s="24"/>
      <c r="J38" s="86"/>
      <c r="L38" s="24"/>
      <c r="M38" s="86"/>
      <c r="O38" s="188"/>
      <c r="P38" s="186"/>
      <c r="Q38" s="186"/>
      <c r="R38" s="186"/>
      <c r="S38" s="179"/>
      <c r="U38" s="188"/>
      <c r="V38" s="186"/>
      <c r="W38" s="186"/>
      <c r="X38" s="186"/>
      <c r="Y38" s="179"/>
      <c r="AA38" s="188"/>
      <c r="AB38" s="186"/>
      <c r="AC38" s="186"/>
      <c r="AD38" s="186"/>
      <c r="AE38" s="179"/>
      <c r="AG38" s="185">
        <f t="shared" si="31"/>
        <v>0</v>
      </c>
      <c r="AH38" s="186">
        <f t="shared" si="18"/>
        <v>0</v>
      </c>
      <c r="AI38" s="186">
        <f t="shared" si="19"/>
        <v>0</v>
      </c>
      <c r="AJ38" s="186">
        <f t="shared" si="20"/>
        <v>0</v>
      </c>
      <c r="AK38" s="187">
        <f t="shared" si="32"/>
        <v>0</v>
      </c>
    </row>
    <row r="39" spans="1:37" ht="15.75" x14ac:dyDescent="0.2">
      <c r="A39" s="60">
        <f t="shared" si="26"/>
        <v>0</v>
      </c>
      <c r="B39" s="61"/>
      <c r="C39" s="62"/>
      <c r="D39" s="63"/>
      <c r="E39" s="64" t="s">
        <v>14</v>
      </c>
      <c r="F39" s="62"/>
      <c r="G39" s="65"/>
      <c r="H39" s="149"/>
      <c r="I39" s="25"/>
      <c r="J39" s="87"/>
      <c r="L39" s="25"/>
      <c r="M39" s="87"/>
      <c r="O39" s="188"/>
      <c r="P39" s="186"/>
      <c r="Q39" s="186"/>
      <c r="R39" s="186"/>
      <c r="S39" s="179"/>
      <c r="U39" s="188"/>
      <c r="V39" s="186"/>
      <c r="W39" s="186"/>
      <c r="X39" s="186"/>
      <c r="Y39" s="179"/>
      <c r="AA39" s="188"/>
      <c r="AB39" s="186"/>
      <c r="AC39" s="186"/>
      <c r="AD39" s="186"/>
      <c r="AE39" s="179"/>
      <c r="AG39" s="185">
        <f t="shared" si="31"/>
        <v>0</v>
      </c>
      <c r="AH39" s="186">
        <f t="shared" si="18"/>
        <v>0</v>
      </c>
      <c r="AI39" s="186">
        <f t="shared" si="19"/>
        <v>0</v>
      </c>
      <c r="AJ39" s="186">
        <f t="shared" si="20"/>
        <v>0</v>
      </c>
      <c r="AK39" s="187">
        <f t="shared" si="32"/>
        <v>0</v>
      </c>
    </row>
    <row r="40" spans="1:37" ht="15.75" x14ac:dyDescent="0.2">
      <c r="A40" s="60">
        <f t="shared" si="26"/>
        <v>0</v>
      </c>
      <c r="B40" s="61"/>
      <c r="C40" s="62"/>
      <c r="D40" s="63"/>
      <c r="E40" s="64" t="s">
        <v>14</v>
      </c>
      <c r="F40" s="62"/>
      <c r="G40" s="65"/>
      <c r="H40" s="149"/>
      <c r="I40" s="25"/>
      <c r="J40" s="87"/>
      <c r="L40" s="25"/>
      <c r="M40" s="87"/>
      <c r="O40" s="188"/>
      <c r="P40" s="186"/>
      <c r="Q40" s="186"/>
      <c r="R40" s="186"/>
      <c r="S40" s="179"/>
      <c r="U40" s="188"/>
      <c r="V40" s="186"/>
      <c r="W40" s="186"/>
      <c r="X40" s="186"/>
      <c r="Y40" s="179"/>
      <c r="AA40" s="188"/>
      <c r="AB40" s="186"/>
      <c r="AC40" s="186"/>
      <c r="AD40" s="186"/>
      <c r="AE40" s="179"/>
      <c r="AG40" s="185">
        <f t="shared" si="31"/>
        <v>0</v>
      </c>
      <c r="AH40" s="186">
        <f t="shared" si="18"/>
        <v>0</v>
      </c>
      <c r="AI40" s="186">
        <f t="shared" si="19"/>
        <v>0</v>
      </c>
      <c r="AJ40" s="186">
        <f t="shared" si="20"/>
        <v>0</v>
      </c>
      <c r="AK40" s="187">
        <f t="shared" si="32"/>
        <v>0</v>
      </c>
    </row>
    <row r="41" spans="1:37" ht="13.5" customHeight="1" thickBot="1" x14ac:dyDescent="0.25">
      <c r="A41" s="72">
        <f t="shared" si="26"/>
        <v>0</v>
      </c>
      <c r="B41" s="73"/>
      <c r="C41" s="74"/>
      <c r="D41" s="75"/>
      <c r="E41" s="76" t="s">
        <v>14</v>
      </c>
      <c r="F41" s="74"/>
      <c r="G41" s="77"/>
      <c r="H41" s="149"/>
      <c r="I41" s="26"/>
      <c r="J41" s="88"/>
      <c r="L41" s="26"/>
      <c r="M41" s="88"/>
      <c r="O41" s="188"/>
      <c r="P41" s="186"/>
      <c r="Q41" s="186"/>
      <c r="R41" s="186"/>
      <c r="S41" s="179"/>
      <c r="U41" s="188"/>
      <c r="V41" s="186"/>
      <c r="W41" s="186"/>
      <c r="X41" s="186"/>
      <c r="Y41" s="179"/>
      <c r="AA41" s="188"/>
      <c r="AB41" s="186"/>
      <c r="AC41" s="186"/>
      <c r="AD41" s="186"/>
      <c r="AE41" s="179"/>
      <c r="AG41" s="185">
        <f t="shared" si="31"/>
        <v>0</v>
      </c>
      <c r="AH41" s="186">
        <f t="shared" si="18"/>
        <v>0</v>
      </c>
      <c r="AI41" s="186">
        <f t="shared" si="19"/>
        <v>0</v>
      </c>
      <c r="AJ41" s="186">
        <f t="shared" si="20"/>
        <v>0</v>
      </c>
      <c r="AK41" s="187">
        <f t="shared" si="32"/>
        <v>0</v>
      </c>
    </row>
    <row r="42" spans="1:37" ht="15.75" x14ac:dyDescent="0.2">
      <c r="A42" s="48">
        <f t="shared" si="26"/>
        <v>0</v>
      </c>
      <c r="B42" s="49"/>
      <c r="C42" s="50"/>
      <c r="D42" s="51"/>
      <c r="E42" s="52"/>
      <c r="F42" s="50" t="s">
        <v>17</v>
      </c>
      <c r="G42" s="53"/>
      <c r="H42" s="149"/>
      <c r="I42" s="20">
        <f>SUM(I43:I44)</f>
        <v>0</v>
      </c>
      <c r="J42" s="82">
        <f>SUM(J43:J44)</f>
        <v>0</v>
      </c>
      <c r="L42" s="20">
        <f>SUM(L43:L44)</f>
        <v>0</v>
      </c>
      <c r="M42" s="82">
        <f>SUM(M43:M44)</f>
        <v>0</v>
      </c>
      <c r="O42" s="175">
        <f>SUM(O43:O44)</f>
        <v>0</v>
      </c>
      <c r="P42" s="176">
        <f t="shared" ref="P42:R42" si="34">SUM(P43:P44)</f>
        <v>0</v>
      </c>
      <c r="Q42" s="176">
        <f t="shared" si="34"/>
        <v>0</v>
      </c>
      <c r="R42" s="176">
        <f t="shared" si="34"/>
        <v>0</v>
      </c>
      <c r="S42" s="177">
        <f t="shared" ref="S42" si="35">SUM(S43:S44)</f>
        <v>0</v>
      </c>
      <c r="U42" s="175">
        <f>SUM(U43:U44)</f>
        <v>0</v>
      </c>
      <c r="V42" s="176">
        <f>SUM(V43:V44)</f>
        <v>0</v>
      </c>
      <c r="W42" s="176">
        <f>SUM(W43:W44)</f>
        <v>0</v>
      </c>
      <c r="X42" s="176">
        <f>SUM(X43:X44)</f>
        <v>0</v>
      </c>
      <c r="Y42" s="177">
        <f t="shared" ref="Y42" si="36">SUM(Y43:Y44)</f>
        <v>0</v>
      </c>
      <c r="AA42" s="175">
        <f>SUM(AA43:AA44)</f>
        <v>0</v>
      </c>
      <c r="AB42" s="176">
        <f>SUM(AB43:AB44)</f>
        <v>0</v>
      </c>
      <c r="AC42" s="176">
        <f>SUM(AC43:AC44)</f>
        <v>0</v>
      </c>
      <c r="AD42" s="176">
        <f>SUM(AD43:AD44)</f>
        <v>0</v>
      </c>
      <c r="AE42" s="177">
        <f t="shared" ref="AE42" si="37">SUM(AE43:AE44)</f>
        <v>0</v>
      </c>
      <c r="AG42" s="175">
        <f t="shared" si="31"/>
        <v>0</v>
      </c>
      <c r="AH42" s="176">
        <f t="shared" si="18"/>
        <v>0</v>
      </c>
      <c r="AI42" s="176">
        <f t="shared" si="19"/>
        <v>0</v>
      </c>
      <c r="AJ42" s="176">
        <f t="shared" si="20"/>
        <v>0</v>
      </c>
      <c r="AK42" s="177">
        <f t="shared" si="32"/>
        <v>0</v>
      </c>
    </row>
    <row r="43" spans="1:37" ht="15.75" x14ac:dyDescent="0.2">
      <c r="A43" s="54">
        <f t="shared" si="26"/>
        <v>0</v>
      </c>
      <c r="B43" s="55"/>
      <c r="C43" s="56"/>
      <c r="D43" s="57"/>
      <c r="E43" s="58" t="s">
        <v>10</v>
      </c>
      <c r="F43" s="56" t="s">
        <v>18</v>
      </c>
      <c r="G43" s="59" t="s">
        <v>19</v>
      </c>
      <c r="H43" s="149"/>
      <c r="I43" s="21"/>
      <c r="J43" s="83"/>
      <c r="L43" s="21"/>
      <c r="M43" s="83"/>
      <c r="O43" s="188"/>
      <c r="P43" s="186"/>
      <c r="Q43" s="186"/>
      <c r="R43" s="186"/>
      <c r="S43" s="179"/>
      <c r="U43" s="188"/>
      <c r="V43" s="186"/>
      <c r="W43" s="186"/>
      <c r="X43" s="186"/>
      <c r="Y43" s="179"/>
      <c r="AA43" s="188"/>
      <c r="AB43" s="186"/>
      <c r="AC43" s="186"/>
      <c r="AD43" s="186"/>
      <c r="AE43" s="179"/>
      <c r="AG43" s="185">
        <f t="shared" si="31"/>
        <v>0</v>
      </c>
      <c r="AH43" s="186">
        <f t="shared" si="18"/>
        <v>0</v>
      </c>
      <c r="AI43" s="186">
        <f t="shared" si="19"/>
        <v>0</v>
      </c>
      <c r="AJ43" s="186">
        <f t="shared" si="20"/>
        <v>0</v>
      </c>
      <c r="AK43" s="187">
        <f t="shared" si="32"/>
        <v>0</v>
      </c>
    </row>
    <row r="44" spans="1:37" ht="15.75" x14ac:dyDescent="0.2">
      <c r="A44" s="60">
        <f t="shared" si="26"/>
        <v>0</v>
      </c>
      <c r="B44" s="61"/>
      <c r="C44" s="62"/>
      <c r="D44" s="63"/>
      <c r="E44" s="64" t="s">
        <v>10</v>
      </c>
      <c r="F44" s="62" t="s">
        <v>20</v>
      </c>
      <c r="G44" s="65" t="s">
        <v>21</v>
      </c>
      <c r="H44" s="149"/>
      <c r="I44" s="22"/>
      <c r="J44" s="84"/>
      <c r="L44" s="22"/>
      <c r="M44" s="84"/>
      <c r="O44" s="188"/>
      <c r="P44" s="186"/>
      <c r="Q44" s="186"/>
      <c r="R44" s="186"/>
      <c r="S44" s="179"/>
      <c r="U44" s="188"/>
      <c r="V44" s="186"/>
      <c r="W44" s="186"/>
      <c r="X44" s="186"/>
      <c r="Y44" s="179"/>
      <c r="AA44" s="188"/>
      <c r="AB44" s="186"/>
      <c r="AC44" s="186"/>
      <c r="AD44" s="186"/>
      <c r="AE44" s="179"/>
      <c r="AG44" s="185">
        <f t="shared" si="31"/>
        <v>0</v>
      </c>
      <c r="AH44" s="186">
        <f t="shared" si="18"/>
        <v>0</v>
      </c>
      <c r="AI44" s="186">
        <f t="shared" si="19"/>
        <v>0</v>
      </c>
      <c r="AJ44" s="186">
        <f t="shared" si="20"/>
        <v>0</v>
      </c>
      <c r="AK44" s="187">
        <f t="shared" si="32"/>
        <v>0</v>
      </c>
    </row>
    <row r="45" spans="1:37" s="159" customFormat="1" ht="15.75" x14ac:dyDescent="0.2">
      <c r="A45" s="66">
        <f t="shared" si="26"/>
        <v>0</v>
      </c>
      <c r="B45" s="67"/>
      <c r="C45" s="68"/>
      <c r="D45" s="69"/>
      <c r="E45" s="70"/>
      <c r="F45" s="68" t="s">
        <v>16</v>
      </c>
      <c r="G45" s="71"/>
      <c r="H45" s="149"/>
      <c r="I45" s="23">
        <f>SUM(I46:I50)</f>
        <v>0</v>
      </c>
      <c r="J45" s="85">
        <f>SUM(J46:J50)</f>
        <v>0</v>
      </c>
      <c r="K45" s="136"/>
      <c r="L45" s="23">
        <f>SUM(L46:L50)</f>
        <v>0</v>
      </c>
      <c r="M45" s="85">
        <f>SUM(M46:M50)</f>
        <v>0</v>
      </c>
      <c r="N45" s="136"/>
      <c r="O45" s="182">
        <f>SUM(O46:O50)</f>
        <v>0</v>
      </c>
      <c r="P45" s="183">
        <f t="shared" ref="P45:R45" si="38">SUM(P46:P50)</f>
        <v>0</v>
      </c>
      <c r="Q45" s="183">
        <f t="shared" si="38"/>
        <v>0</v>
      </c>
      <c r="R45" s="183">
        <f t="shared" si="38"/>
        <v>0</v>
      </c>
      <c r="S45" s="184">
        <f>SUM(S46:S50)</f>
        <v>0</v>
      </c>
      <c r="T45" s="136"/>
      <c r="U45" s="182">
        <f>SUM(U46:U50)</f>
        <v>0</v>
      </c>
      <c r="V45" s="183">
        <f>SUM(V46:V50)</f>
        <v>0</v>
      </c>
      <c r="W45" s="183">
        <f>SUM(W46:W50)</f>
        <v>0</v>
      </c>
      <c r="X45" s="183">
        <f>SUM(X46:X50)</f>
        <v>0</v>
      </c>
      <c r="Y45" s="184">
        <f>SUM(Y46:Y50)</f>
        <v>0</v>
      </c>
      <c r="Z45" s="136"/>
      <c r="AA45" s="182">
        <f>SUM(AA46:AA50)</f>
        <v>0</v>
      </c>
      <c r="AB45" s="183">
        <f>SUM(AB46:AB50)</f>
        <v>0</v>
      </c>
      <c r="AC45" s="183">
        <f>SUM(AC46:AC50)</f>
        <v>0</v>
      </c>
      <c r="AD45" s="183">
        <f>SUM(AD46:AD50)</f>
        <v>0</v>
      </c>
      <c r="AE45" s="184">
        <f>SUM(AE46:AE50)</f>
        <v>0</v>
      </c>
      <c r="AF45" s="136"/>
      <c r="AG45" s="182">
        <f t="shared" si="31"/>
        <v>0</v>
      </c>
      <c r="AH45" s="183">
        <f t="shared" si="18"/>
        <v>0</v>
      </c>
      <c r="AI45" s="183">
        <f t="shared" si="19"/>
        <v>0</v>
      </c>
      <c r="AJ45" s="183">
        <f t="shared" si="20"/>
        <v>0</v>
      </c>
      <c r="AK45" s="184">
        <f t="shared" si="32"/>
        <v>0</v>
      </c>
    </row>
    <row r="46" spans="1:37" ht="15.75" x14ac:dyDescent="0.2">
      <c r="A46" s="54">
        <f t="shared" si="26"/>
        <v>0</v>
      </c>
      <c r="B46" s="55"/>
      <c r="C46" s="56"/>
      <c r="D46" s="57"/>
      <c r="E46" s="58" t="s">
        <v>14</v>
      </c>
      <c r="F46" s="56"/>
      <c r="G46" s="59"/>
      <c r="H46" s="149"/>
      <c r="I46" s="24"/>
      <c r="J46" s="86"/>
      <c r="L46" s="24"/>
      <c r="M46" s="86"/>
      <c r="O46" s="188"/>
      <c r="P46" s="186"/>
      <c r="Q46" s="186"/>
      <c r="R46" s="186"/>
      <c r="S46" s="179"/>
      <c r="U46" s="188"/>
      <c r="V46" s="186"/>
      <c r="W46" s="186"/>
      <c r="X46" s="186"/>
      <c r="Y46" s="179"/>
      <c r="AA46" s="188"/>
      <c r="AB46" s="186"/>
      <c r="AC46" s="186"/>
      <c r="AD46" s="186"/>
      <c r="AE46" s="179"/>
      <c r="AG46" s="185">
        <f t="shared" si="31"/>
        <v>0</v>
      </c>
      <c r="AH46" s="186">
        <f t="shared" si="18"/>
        <v>0</v>
      </c>
      <c r="AI46" s="186">
        <f t="shared" si="19"/>
        <v>0</v>
      </c>
      <c r="AJ46" s="186">
        <f t="shared" si="20"/>
        <v>0</v>
      </c>
      <c r="AK46" s="187">
        <f t="shared" si="32"/>
        <v>0</v>
      </c>
    </row>
    <row r="47" spans="1:37" ht="15.75" x14ac:dyDescent="0.2">
      <c r="A47" s="60">
        <f t="shared" si="26"/>
        <v>0</v>
      </c>
      <c r="B47" s="61"/>
      <c r="C47" s="62"/>
      <c r="D47" s="63"/>
      <c r="E47" s="64" t="s">
        <v>14</v>
      </c>
      <c r="F47" s="62"/>
      <c r="G47" s="65"/>
      <c r="H47" s="149"/>
      <c r="I47" s="25"/>
      <c r="J47" s="87"/>
      <c r="L47" s="25"/>
      <c r="M47" s="87"/>
      <c r="O47" s="188"/>
      <c r="P47" s="186"/>
      <c r="Q47" s="186"/>
      <c r="R47" s="186"/>
      <c r="S47" s="179"/>
      <c r="U47" s="188"/>
      <c r="V47" s="186"/>
      <c r="W47" s="186"/>
      <c r="X47" s="186"/>
      <c r="Y47" s="179"/>
      <c r="AA47" s="188"/>
      <c r="AB47" s="186"/>
      <c r="AC47" s="186"/>
      <c r="AD47" s="186"/>
      <c r="AE47" s="179"/>
      <c r="AG47" s="185">
        <f t="shared" si="31"/>
        <v>0</v>
      </c>
      <c r="AH47" s="186">
        <f t="shared" si="18"/>
        <v>0</v>
      </c>
      <c r="AI47" s="186">
        <f t="shared" si="19"/>
        <v>0</v>
      </c>
      <c r="AJ47" s="186">
        <f t="shared" si="20"/>
        <v>0</v>
      </c>
      <c r="AK47" s="187">
        <f t="shared" si="32"/>
        <v>0</v>
      </c>
    </row>
    <row r="48" spans="1:37" ht="15.75" x14ac:dyDescent="0.2">
      <c r="A48" s="60">
        <f t="shared" si="26"/>
        <v>0</v>
      </c>
      <c r="B48" s="61"/>
      <c r="C48" s="62"/>
      <c r="D48" s="63"/>
      <c r="E48" s="64" t="s">
        <v>14</v>
      </c>
      <c r="F48" s="62"/>
      <c r="G48" s="65"/>
      <c r="H48" s="149"/>
      <c r="I48" s="25"/>
      <c r="J48" s="87"/>
      <c r="L48" s="25"/>
      <c r="M48" s="87"/>
      <c r="O48" s="188"/>
      <c r="P48" s="186"/>
      <c r="Q48" s="186"/>
      <c r="R48" s="186"/>
      <c r="S48" s="179"/>
      <c r="U48" s="188"/>
      <c r="V48" s="186"/>
      <c r="W48" s="186"/>
      <c r="X48" s="186"/>
      <c r="Y48" s="179"/>
      <c r="AA48" s="188"/>
      <c r="AB48" s="186"/>
      <c r="AC48" s="186"/>
      <c r="AD48" s="186"/>
      <c r="AE48" s="179"/>
      <c r="AG48" s="185">
        <f t="shared" si="31"/>
        <v>0</v>
      </c>
      <c r="AH48" s="186">
        <f t="shared" si="18"/>
        <v>0</v>
      </c>
      <c r="AI48" s="186">
        <f t="shared" si="19"/>
        <v>0</v>
      </c>
      <c r="AJ48" s="186">
        <f t="shared" si="20"/>
        <v>0</v>
      </c>
      <c r="AK48" s="187">
        <f t="shared" si="32"/>
        <v>0</v>
      </c>
    </row>
    <row r="49" spans="1:37" ht="15.75" x14ac:dyDescent="0.2">
      <c r="A49" s="60">
        <f t="shared" si="26"/>
        <v>0</v>
      </c>
      <c r="B49" s="61"/>
      <c r="C49" s="62"/>
      <c r="D49" s="63"/>
      <c r="E49" s="64" t="s">
        <v>14</v>
      </c>
      <c r="F49" s="62"/>
      <c r="G49" s="65"/>
      <c r="H49" s="149"/>
      <c r="I49" s="25"/>
      <c r="J49" s="87"/>
      <c r="L49" s="25"/>
      <c r="M49" s="87"/>
      <c r="O49" s="188"/>
      <c r="P49" s="186"/>
      <c r="Q49" s="186"/>
      <c r="R49" s="186"/>
      <c r="S49" s="179"/>
      <c r="U49" s="188"/>
      <c r="V49" s="186"/>
      <c r="W49" s="186"/>
      <c r="X49" s="186"/>
      <c r="Y49" s="179"/>
      <c r="AA49" s="188"/>
      <c r="AB49" s="186"/>
      <c r="AC49" s="186"/>
      <c r="AD49" s="186"/>
      <c r="AE49" s="179"/>
      <c r="AG49" s="185">
        <f t="shared" si="31"/>
        <v>0</v>
      </c>
      <c r="AH49" s="186">
        <f t="shared" si="18"/>
        <v>0</v>
      </c>
      <c r="AI49" s="186">
        <f t="shared" si="19"/>
        <v>0</v>
      </c>
      <c r="AJ49" s="186">
        <f t="shared" si="20"/>
        <v>0</v>
      </c>
      <c r="AK49" s="187">
        <f t="shared" si="32"/>
        <v>0</v>
      </c>
    </row>
    <row r="50" spans="1:37" ht="13.5" customHeight="1" thickBot="1" x14ac:dyDescent="0.25">
      <c r="A50" s="72">
        <f t="shared" si="26"/>
        <v>0</v>
      </c>
      <c r="B50" s="73"/>
      <c r="C50" s="74"/>
      <c r="D50" s="75"/>
      <c r="E50" s="76" t="s">
        <v>14</v>
      </c>
      <c r="F50" s="74"/>
      <c r="G50" s="77"/>
      <c r="H50" s="149"/>
      <c r="I50" s="26"/>
      <c r="J50" s="88"/>
      <c r="L50" s="26"/>
      <c r="M50" s="88"/>
      <c r="O50" s="190"/>
      <c r="P50" s="194"/>
      <c r="Q50" s="194"/>
      <c r="R50" s="194"/>
      <c r="S50" s="206"/>
      <c r="U50" s="190"/>
      <c r="V50" s="194"/>
      <c r="W50" s="194"/>
      <c r="X50" s="194"/>
      <c r="Y50" s="206"/>
      <c r="AA50" s="190"/>
      <c r="AB50" s="194"/>
      <c r="AC50" s="194"/>
      <c r="AD50" s="194"/>
      <c r="AE50" s="206"/>
      <c r="AG50" s="298">
        <f t="shared" si="31"/>
        <v>0</v>
      </c>
      <c r="AH50" s="194">
        <f t="shared" si="18"/>
        <v>0</v>
      </c>
      <c r="AI50" s="194">
        <f t="shared" si="19"/>
        <v>0</v>
      </c>
      <c r="AJ50" s="194">
        <f t="shared" si="20"/>
        <v>0</v>
      </c>
      <c r="AK50" s="227">
        <f t="shared" si="32"/>
        <v>0</v>
      </c>
    </row>
  </sheetData>
  <mergeCells count="26">
    <mergeCell ref="D5:M5"/>
    <mergeCell ref="A10:G11"/>
    <mergeCell ref="A12:G12"/>
    <mergeCell ref="I12:J12"/>
    <mergeCell ref="L12:M12"/>
    <mergeCell ref="D18:G18"/>
    <mergeCell ref="I18:J18"/>
    <mergeCell ref="L18:M18"/>
    <mergeCell ref="A16:A17"/>
    <mergeCell ref="B16:C17"/>
    <mergeCell ref="D16:G17"/>
    <mergeCell ref="G24:G26"/>
    <mergeCell ref="F24:F26"/>
    <mergeCell ref="A24:A26"/>
    <mergeCell ref="B24:B26"/>
    <mergeCell ref="C24:C26"/>
    <mergeCell ref="D24:D26"/>
    <mergeCell ref="E24:E26"/>
    <mergeCell ref="L20:M20"/>
    <mergeCell ref="I20:J20"/>
    <mergeCell ref="D20:G20"/>
    <mergeCell ref="B20:C20"/>
    <mergeCell ref="L19:M19"/>
    <mergeCell ref="I19:J19"/>
    <mergeCell ref="D19:G19"/>
    <mergeCell ref="B19:C19"/>
  </mergeCells>
  <printOptions horizontalCentered="1"/>
  <pageMargins left="0.43307086614173229" right="0.39370078740157483" top="0.51181102362204722" bottom="0.35433070866141736" header="0.51181102362204722" footer="0.15748031496062992"/>
  <pageSetup paperSize="8" scale="74" orientation="landscape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zoomScale="70" zoomScaleNormal="70" workbookViewId="0">
      <selection activeCell="H6" sqref="H6"/>
    </sheetView>
  </sheetViews>
  <sheetFormatPr baseColWidth="10" defaultColWidth="11" defaultRowHeight="12.75" x14ac:dyDescent="0.2"/>
  <cols>
    <col min="1" max="1" width="11" style="92" collapsed="1"/>
    <col min="2" max="3" width="21.625" style="90" customWidth="1" collapsed="1"/>
    <col min="4" max="4" width="20.75" style="90" customWidth="1" collapsed="1"/>
    <col min="5" max="5" width="38.75" style="90" customWidth="1" collapsed="1"/>
    <col min="6" max="6" width="1.5" style="93" customWidth="1" collapsed="1"/>
    <col min="7" max="8" width="14.25" style="93" customWidth="1" collapsed="1"/>
    <col min="9" max="9" width="1.5" style="93" customWidth="1" collapsed="1"/>
    <col min="10" max="12" width="14.25" style="91" customWidth="1" collapsed="1"/>
    <col min="13" max="13" width="1.5" style="93" customWidth="1" collapsed="1"/>
    <col min="14" max="16" width="14.25" style="91" customWidth="1" collapsed="1"/>
    <col min="17" max="17" width="1.5" style="93" customWidth="1" collapsed="1"/>
    <col min="18" max="20" width="14.25" style="91" customWidth="1" collapsed="1"/>
    <col min="21" max="21" width="1.5" style="93" customWidth="1" collapsed="1"/>
    <col min="22" max="24" width="14.25" style="91" customWidth="1" collapsed="1"/>
    <col min="25" max="25" width="1.375" style="92" customWidth="1" collapsed="1"/>
    <col min="26" max="26" width="16.25" style="92" customWidth="1" collapsed="1"/>
    <col min="27" max="27" width="15.25" style="92" customWidth="1" collapsed="1"/>
    <col min="28" max="28" width="15.75" style="92" customWidth="1" collapsed="1"/>
    <col min="29" max="16384" width="11" style="92" collapsed="1"/>
  </cols>
  <sheetData>
    <row r="1" spans="1:28" x14ac:dyDescent="0.2">
      <c r="B1" s="89" t="s">
        <v>25</v>
      </c>
      <c r="C1" s="89"/>
    </row>
    <row r="2" spans="1:28" ht="24.75" customHeight="1" x14ac:dyDescent="0.2">
      <c r="B2" s="192" t="s">
        <v>40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3"/>
      <c r="Z2" s="193"/>
      <c r="AA2" s="193"/>
      <c r="AB2" s="193"/>
    </row>
    <row r="4" spans="1:28" ht="13.5" thickBot="1" x14ac:dyDescent="0.25">
      <c r="B4" s="95"/>
      <c r="C4" s="95"/>
      <c r="D4" s="95"/>
      <c r="E4" s="95"/>
      <c r="J4" s="95"/>
      <c r="K4" s="95"/>
      <c r="L4" s="95"/>
      <c r="N4" s="95"/>
      <c r="O4" s="95"/>
      <c r="P4" s="95"/>
      <c r="R4" s="95"/>
      <c r="S4" s="95"/>
      <c r="T4" s="95"/>
      <c r="V4" s="95"/>
      <c r="W4" s="95"/>
      <c r="X4" s="95"/>
    </row>
    <row r="5" spans="1:28" ht="17.25" customHeight="1" thickBot="1" x14ac:dyDescent="0.25">
      <c r="B5" s="93"/>
      <c r="C5" s="93"/>
      <c r="D5" s="96"/>
      <c r="E5" s="96"/>
      <c r="G5" s="293">
        <v>2022</v>
      </c>
      <c r="H5" s="294"/>
      <c r="J5" s="295">
        <v>2023</v>
      </c>
      <c r="K5" s="296"/>
      <c r="L5" s="297"/>
      <c r="N5" s="295">
        <v>2024</v>
      </c>
      <c r="O5" s="296"/>
      <c r="P5" s="297"/>
      <c r="R5" s="295">
        <v>2025</v>
      </c>
      <c r="S5" s="296"/>
      <c r="T5" s="297"/>
      <c r="V5" s="295">
        <v>2026</v>
      </c>
      <c r="W5" s="296"/>
      <c r="X5" s="297"/>
      <c r="Z5" s="295">
        <v>2027</v>
      </c>
      <c r="AA5" s="296"/>
      <c r="AB5" s="297"/>
    </row>
    <row r="6" spans="1:28" ht="51.75" thickBot="1" x14ac:dyDescent="0.25">
      <c r="A6" s="106" t="s">
        <v>47</v>
      </c>
      <c r="B6" s="106" t="s">
        <v>27</v>
      </c>
      <c r="C6" s="106" t="s">
        <v>47</v>
      </c>
      <c r="D6" s="107" t="s">
        <v>28</v>
      </c>
      <c r="E6" s="108" t="s">
        <v>30</v>
      </c>
      <c r="G6" s="119" t="s">
        <v>26</v>
      </c>
      <c r="H6" s="120" t="s">
        <v>43</v>
      </c>
      <c r="I6" s="109"/>
      <c r="J6" s="121" t="s">
        <v>26</v>
      </c>
      <c r="K6" s="161" t="s">
        <v>29</v>
      </c>
      <c r="L6" s="122" t="s">
        <v>41</v>
      </c>
      <c r="M6" s="109"/>
      <c r="N6" s="121" t="s">
        <v>26</v>
      </c>
      <c r="O6" s="161" t="s">
        <v>29</v>
      </c>
      <c r="P6" s="122" t="s">
        <v>41</v>
      </c>
      <c r="Q6" s="109"/>
      <c r="R6" s="121" t="s">
        <v>26</v>
      </c>
      <c r="S6" s="161" t="s">
        <v>29</v>
      </c>
      <c r="T6" s="122" t="s">
        <v>41</v>
      </c>
      <c r="U6" s="109"/>
      <c r="V6" s="121" t="s">
        <v>26</v>
      </c>
      <c r="W6" s="161" t="s">
        <v>29</v>
      </c>
      <c r="X6" s="122" t="s">
        <v>41</v>
      </c>
      <c r="Z6" s="121" t="s">
        <v>26</v>
      </c>
      <c r="AA6" s="161" t="s">
        <v>29</v>
      </c>
      <c r="AB6" s="122" t="s">
        <v>41</v>
      </c>
    </row>
    <row r="7" spans="1:28" x14ac:dyDescent="0.2">
      <c r="A7" s="102"/>
      <c r="B7" s="102"/>
      <c r="C7" s="102"/>
      <c r="D7" s="104"/>
      <c r="E7" s="103"/>
      <c r="F7" s="101"/>
      <c r="G7" s="101"/>
      <c r="H7" s="101"/>
      <c r="I7" s="101"/>
      <c r="J7" s="105"/>
      <c r="K7" s="105"/>
      <c r="L7" s="105"/>
      <c r="M7" s="101"/>
      <c r="N7" s="105"/>
      <c r="O7" s="105"/>
      <c r="P7" s="105"/>
      <c r="Q7" s="101"/>
      <c r="R7" s="105"/>
      <c r="S7" s="105"/>
      <c r="T7" s="105"/>
      <c r="U7" s="101"/>
      <c r="V7" s="105"/>
      <c r="W7" s="105"/>
      <c r="X7" s="105"/>
      <c r="Z7" s="105"/>
      <c r="AA7" s="105"/>
      <c r="AB7" s="105"/>
    </row>
    <row r="8" spans="1:28" x14ac:dyDescent="0.2">
      <c r="A8" s="97"/>
      <c r="B8" s="97"/>
      <c r="C8" s="97"/>
      <c r="D8" s="99"/>
      <c r="E8" s="98"/>
      <c r="F8" s="101"/>
      <c r="G8" s="100"/>
      <c r="H8" s="100"/>
      <c r="I8" s="101"/>
      <c r="J8" s="100"/>
      <c r="K8" s="100"/>
      <c r="L8" s="100"/>
      <c r="M8" s="101"/>
      <c r="N8" s="100"/>
      <c r="O8" s="100"/>
      <c r="P8" s="100"/>
      <c r="Q8" s="101"/>
      <c r="R8" s="100"/>
      <c r="S8" s="100"/>
      <c r="T8" s="100"/>
      <c r="U8" s="101"/>
      <c r="V8" s="100"/>
      <c r="W8" s="100"/>
      <c r="X8" s="100"/>
      <c r="Z8" s="100"/>
      <c r="AA8" s="100"/>
      <c r="AB8" s="100"/>
    </row>
    <row r="9" spans="1:28" x14ac:dyDescent="0.2">
      <c r="A9" s="97"/>
      <c r="B9" s="97"/>
      <c r="C9" s="97"/>
      <c r="D9" s="99"/>
      <c r="E9" s="98"/>
      <c r="F9" s="101"/>
      <c r="G9" s="100"/>
      <c r="H9" s="100"/>
      <c r="I9" s="101"/>
      <c r="J9" s="100"/>
      <c r="K9" s="100"/>
      <c r="L9" s="100"/>
      <c r="M9" s="101"/>
      <c r="N9" s="100"/>
      <c r="O9" s="100"/>
      <c r="P9" s="100"/>
      <c r="Q9" s="101"/>
      <c r="R9" s="100"/>
      <c r="S9" s="100"/>
      <c r="T9" s="100"/>
      <c r="U9" s="101"/>
      <c r="V9" s="100"/>
      <c r="W9" s="100"/>
      <c r="X9" s="100"/>
      <c r="Z9" s="100"/>
      <c r="AA9" s="100"/>
      <c r="AB9" s="100"/>
    </row>
    <row r="10" spans="1:28" x14ac:dyDescent="0.2">
      <c r="A10" s="97"/>
      <c r="B10" s="97"/>
      <c r="C10" s="97"/>
      <c r="D10" s="99"/>
      <c r="E10" s="98"/>
      <c r="F10" s="101"/>
      <c r="G10" s="100"/>
      <c r="H10" s="100"/>
      <c r="I10" s="101"/>
      <c r="J10" s="100"/>
      <c r="K10" s="100"/>
      <c r="L10" s="100"/>
      <c r="M10" s="101"/>
      <c r="N10" s="100"/>
      <c r="O10" s="100"/>
      <c r="P10" s="100"/>
      <c r="Q10" s="101"/>
      <c r="R10" s="100"/>
      <c r="S10" s="100"/>
      <c r="T10" s="100"/>
      <c r="U10" s="101"/>
      <c r="V10" s="100"/>
      <c r="W10" s="100"/>
      <c r="X10" s="100"/>
      <c r="Z10" s="100"/>
      <c r="AA10" s="100"/>
      <c r="AB10" s="100"/>
    </row>
    <row r="11" spans="1:28" x14ac:dyDescent="0.2">
      <c r="A11" s="97"/>
      <c r="B11" s="97"/>
      <c r="C11" s="97"/>
      <c r="D11" s="99"/>
      <c r="E11" s="98"/>
      <c r="F11" s="101"/>
      <c r="G11" s="100"/>
      <c r="H11" s="100"/>
      <c r="I11" s="101"/>
      <c r="J11" s="100"/>
      <c r="K11" s="100"/>
      <c r="L11" s="100"/>
      <c r="M11" s="101"/>
      <c r="N11" s="100"/>
      <c r="O11" s="100"/>
      <c r="P11" s="100"/>
      <c r="Q11" s="101"/>
      <c r="R11" s="100"/>
      <c r="S11" s="100"/>
      <c r="T11" s="100"/>
      <c r="U11" s="101"/>
      <c r="V11" s="100"/>
      <c r="W11" s="100"/>
      <c r="X11" s="100"/>
      <c r="Z11" s="100"/>
      <c r="AA11" s="100"/>
      <c r="AB11" s="100"/>
    </row>
    <row r="12" spans="1:28" x14ac:dyDescent="0.2">
      <c r="A12" s="97"/>
      <c r="B12" s="97"/>
      <c r="C12" s="97"/>
      <c r="D12" s="99"/>
      <c r="E12" s="98"/>
      <c r="F12" s="101"/>
      <c r="G12" s="100"/>
      <c r="H12" s="100"/>
      <c r="I12" s="101"/>
      <c r="J12" s="100"/>
      <c r="K12" s="100"/>
      <c r="L12" s="100"/>
      <c r="M12" s="101"/>
      <c r="N12" s="100"/>
      <c r="O12" s="100"/>
      <c r="P12" s="100"/>
      <c r="Q12" s="101"/>
      <c r="R12" s="100"/>
      <c r="S12" s="100"/>
      <c r="T12" s="100"/>
      <c r="U12" s="101"/>
      <c r="V12" s="100"/>
      <c r="W12" s="100"/>
      <c r="X12" s="100"/>
      <c r="Z12" s="100"/>
      <c r="AA12" s="100"/>
      <c r="AB12" s="100"/>
    </row>
    <row r="13" spans="1:28" x14ac:dyDescent="0.2">
      <c r="A13" s="97"/>
      <c r="B13" s="97"/>
      <c r="C13" s="97"/>
      <c r="D13" s="99"/>
      <c r="E13" s="98"/>
      <c r="F13" s="101"/>
      <c r="G13" s="100"/>
      <c r="H13" s="100"/>
      <c r="I13" s="101"/>
      <c r="J13" s="100"/>
      <c r="K13" s="100"/>
      <c r="L13" s="100"/>
      <c r="M13" s="101"/>
      <c r="N13" s="100"/>
      <c r="O13" s="100"/>
      <c r="P13" s="100"/>
      <c r="Q13" s="101"/>
      <c r="R13" s="100"/>
      <c r="S13" s="100"/>
      <c r="T13" s="100"/>
      <c r="U13" s="101"/>
      <c r="V13" s="100"/>
      <c r="W13" s="100"/>
      <c r="X13" s="100"/>
      <c r="Z13" s="100"/>
      <c r="AA13" s="100"/>
      <c r="AB13" s="100"/>
    </row>
    <row r="14" spans="1:28" x14ac:dyDescent="0.2">
      <c r="B14" s="93"/>
      <c r="C14" s="93"/>
      <c r="J14" s="94"/>
      <c r="K14" s="94"/>
      <c r="L14" s="94"/>
      <c r="N14" s="94"/>
      <c r="O14" s="94"/>
      <c r="P14" s="94"/>
      <c r="R14" s="94"/>
      <c r="S14" s="94"/>
      <c r="T14" s="94"/>
      <c r="V14" s="94"/>
      <c r="W14" s="94"/>
      <c r="X14" s="94"/>
    </row>
    <row r="15" spans="1:28" x14ac:dyDescent="0.2">
      <c r="B15" s="93"/>
      <c r="C15" s="93"/>
    </row>
    <row r="16" spans="1:28" x14ac:dyDescent="0.2">
      <c r="B16" s="93"/>
      <c r="C16" s="93"/>
    </row>
  </sheetData>
  <mergeCells count="6">
    <mergeCell ref="G5:H5"/>
    <mergeCell ref="J5:L5"/>
    <mergeCell ref="N5:P5"/>
    <mergeCell ref="Z5:AB5"/>
    <mergeCell ref="R5:T5"/>
    <mergeCell ref="V5:X5"/>
  </mergeCells>
  <pageMargins left="0.78740157499999996" right="0.78740157499999996" top="0.984251969" bottom="0.984251969" header="0.4921259845" footer="0.4921259845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="90" zoomScaleNormal="90" workbookViewId="0">
      <selection activeCell="O6" sqref="O6"/>
    </sheetView>
  </sheetViews>
  <sheetFormatPr baseColWidth="10" defaultColWidth="11" defaultRowHeight="12.75" x14ac:dyDescent="0.2"/>
  <cols>
    <col min="1" max="1" width="21.625" style="90" customWidth="1" collapsed="1"/>
    <col min="2" max="2" width="20.75" style="90" customWidth="1" collapsed="1"/>
    <col min="3" max="3" width="38.75" style="90" customWidth="1" collapsed="1"/>
    <col min="4" max="4" width="1.5" style="93" customWidth="1" collapsed="1"/>
    <col min="5" max="5" width="14.25" style="93" customWidth="1" collapsed="1"/>
    <col min="6" max="6" width="1.5" style="93" customWidth="1" collapsed="1"/>
    <col min="7" max="7" width="14.25" style="91" customWidth="1" collapsed="1"/>
    <col min="8" max="8" width="1.5" style="93" customWidth="1" collapsed="1"/>
    <col min="9" max="9" width="14.25" style="91" customWidth="1" collapsed="1"/>
    <col min="10" max="10" width="1.5" style="93" customWidth="1" collapsed="1"/>
    <col min="11" max="11" width="14.25" style="91" customWidth="1" collapsed="1"/>
    <col min="12" max="12" width="1.5" style="93" customWidth="1" collapsed="1"/>
    <col min="13" max="13" width="14.25" style="91" customWidth="1" collapsed="1"/>
    <col min="14" max="14" width="1.625" style="92" customWidth="1" collapsed="1"/>
    <col min="15" max="15" width="13.25" style="92" customWidth="1" collapsed="1"/>
    <col min="16" max="16384" width="11" style="92" collapsed="1"/>
  </cols>
  <sheetData>
    <row r="1" spans="1:15" x14ac:dyDescent="0.2">
      <c r="A1" s="89" t="s">
        <v>25</v>
      </c>
    </row>
    <row r="2" spans="1:15" ht="24.75" customHeight="1" x14ac:dyDescent="0.2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  <c r="O2" s="193"/>
    </row>
    <row r="4" spans="1:15" ht="13.5" thickBot="1" x14ac:dyDescent="0.25">
      <c r="A4" s="95"/>
      <c r="B4" s="95"/>
      <c r="C4" s="95"/>
      <c r="G4" s="95"/>
      <c r="I4" s="95"/>
      <c r="K4" s="95"/>
      <c r="M4" s="95"/>
    </row>
    <row r="5" spans="1:15" ht="17.25" customHeight="1" thickBot="1" x14ac:dyDescent="0.25">
      <c r="A5" s="93"/>
      <c r="B5" s="96"/>
      <c r="C5" s="96"/>
      <c r="E5" s="123">
        <v>2022</v>
      </c>
      <c r="G5" s="125">
        <v>2023</v>
      </c>
      <c r="I5" s="125">
        <v>2024</v>
      </c>
      <c r="K5" s="125">
        <v>2025</v>
      </c>
      <c r="M5" s="125">
        <v>2026</v>
      </c>
      <c r="O5" s="125">
        <v>2027</v>
      </c>
    </row>
    <row r="6" spans="1:15" ht="25.5" customHeight="1" thickBot="1" x14ac:dyDescent="0.25">
      <c r="A6" s="106" t="s">
        <v>27</v>
      </c>
      <c r="B6" s="107" t="s">
        <v>28</v>
      </c>
      <c r="C6" s="108" t="s">
        <v>33</v>
      </c>
      <c r="E6" s="124" t="s">
        <v>32</v>
      </c>
      <c r="F6" s="109"/>
      <c r="G6" s="126" t="s">
        <v>32</v>
      </c>
      <c r="H6" s="109"/>
      <c r="I6" s="126" t="s">
        <v>32</v>
      </c>
      <c r="J6" s="109"/>
      <c r="K6" s="126" t="s">
        <v>32</v>
      </c>
      <c r="L6" s="109"/>
      <c r="M6" s="126" t="s">
        <v>32</v>
      </c>
      <c r="O6" s="126" t="s">
        <v>32</v>
      </c>
    </row>
    <row r="7" spans="1:15" x14ac:dyDescent="0.2">
      <c r="A7" s="102"/>
      <c r="B7" s="104"/>
      <c r="C7" s="103"/>
      <c r="D7" s="101"/>
      <c r="E7" s="101"/>
      <c r="F7" s="101"/>
      <c r="G7" s="105"/>
      <c r="H7" s="101"/>
      <c r="I7" s="105"/>
      <c r="J7" s="101"/>
      <c r="K7" s="105"/>
      <c r="L7" s="101"/>
      <c r="M7" s="105"/>
      <c r="O7" s="105"/>
    </row>
    <row r="8" spans="1:15" x14ac:dyDescent="0.2">
      <c r="A8" s="97"/>
      <c r="B8" s="99"/>
      <c r="C8" s="98"/>
      <c r="D8" s="101"/>
      <c r="E8" s="100"/>
      <c r="F8" s="101"/>
      <c r="G8" s="100"/>
      <c r="H8" s="101"/>
      <c r="I8" s="100"/>
      <c r="J8" s="101"/>
      <c r="K8" s="100"/>
      <c r="L8" s="101"/>
      <c r="M8" s="100"/>
      <c r="O8" s="100"/>
    </row>
    <row r="9" spans="1:15" x14ac:dyDescent="0.2">
      <c r="A9" s="97"/>
      <c r="B9" s="99"/>
      <c r="C9" s="98"/>
      <c r="D9" s="101"/>
      <c r="E9" s="100"/>
      <c r="F9" s="101"/>
      <c r="G9" s="100"/>
      <c r="H9" s="101"/>
      <c r="I9" s="100"/>
      <c r="J9" s="101"/>
      <c r="K9" s="100"/>
      <c r="L9" s="101"/>
      <c r="M9" s="100"/>
      <c r="O9" s="100"/>
    </row>
    <row r="10" spans="1:15" x14ac:dyDescent="0.2">
      <c r="A10" s="97"/>
      <c r="B10" s="99"/>
      <c r="C10" s="98"/>
      <c r="D10" s="101"/>
      <c r="E10" s="100"/>
      <c r="F10" s="101"/>
      <c r="G10" s="100"/>
      <c r="H10" s="101"/>
      <c r="I10" s="100"/>
      <c r="J10" s="101"/>
      <c r="K10" s="100"/>
      <c r="L10" s="101"/>
      <c r="M10" s="100"/>
      <c r="O10" s="100"/>
    </row>
    <row r="11" spans="1:15" x14ac:dyDescent="0.2">
      <c r="A11" s="97"/>
      <c r="B11" s="99"/>
      <c r="C11" s="98"/>
      <c r="D11" s="101"/>
      <c r="E11" s="100"/>
      <c r="F11" s="101"/>
      <c r="G11" s="100"/>
      <c r="H11" s="101"/>
      <c r="I11" s="100"/>
      <c r="J11" s="101"/>
      <c r="K11" s="100"/>
      <c r="L11" s="101"/>
      <c r="M11" s="100"/>
      <c r="O11" s="100"/>
    </row>
    <row r="12" spans="1:15" x14ac:dyDescent="0.2">
      <c r="A12" s="93"/>
      <c r="G12" s="94"/>
      <c r="I12" s="94"/>
      <c r="K12" s="94"/>
      <c r="M12" s="94"/>
    </row>
    <row r="13" spans="1:15" x14ac:dyDescent="0.2">
      <c r="A13" s="93"/>
    </row>
    <row r="14" spans="1:15" x14ac:dyDescent="0.2">
      <c r="A14" s="93"/>
    </row>
  </sheetData>
  <pageMargins left="0.78740157499999996" right="0.78740157499999996" top="0.984251969" bottom="0.984251969" header="0.4921259845" footer="0.4921259845"/>
  <pageSetup paperSize="9" scale="9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Tableau restit BG</vt:lpstr>
      <vt:lpstr>Tableau restit CS et BA</vt:lpstr>
      <vt:lpstr>Tableau restit taxes affectées</vt:lpstr>
      <vt:lpstr>dépenses fiscales</vt:lpstr>
      <vt:lpstr>'dépenses fiscales'!Zone_d_impression</vt:lpstr>
      <vt:lpstr>'Tableau restit BG'!Zone_d_impression</vt:lpstr>
      <vt:lpstr>'Tableau restit CS et BA'!Zone_d_impression</vt:lpstr>
      <vt:lpstr>'Tableau restit taxes affectées'!Zone_d_impression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REF-1295339856013-37</dc:title>
  <dc:creator>Marie SAMSON</dc:creator>
  <cp:lastModifiedBy>Yann LAHUPPE</cp:lastModifiedBy>
  <cp:lastPrinted>2020-01-24T18:09:26Z</cp:lastPrinted>
  <dcterms:created xsi:type="dcterms:W3CDTF">2009-01-12T19:49:44Z</dcterms:created>
  <dcterms:modified xsi:type="dcterms:W3CDTF">2022-02-23T12:00:52Z</dcterms:modified>
</cp:coreProperties>
</file>