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1950" windowWidth="15480" windowHeight="15990" firstSheet="2" activeTab="4"/>
  </bookViews>
  <sheets>
    <sheet name="CONSTANT" sheetId="1" r:id="rId1"/>
    <sheet name="Modifications de périmètre" sheetId="2" r:id="rId2"/>
    <sheet name="Echéancier AE-CP" sheetId="3" r:id="rId3"/>
    <sheet name="Fonds de concours" sheetId="4" r:id="rId4"/>
    <sheet name=" Briques immo 2016-2017 " sheetId="5" r:id="rId5"/>
    <sheet name="Inventaire immo 2016-1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</externalReferences>
  <definedNames>
    <definedName name="_____cat1">'[1]I - Données de base'!$C$34</definedName>
    <definedName name="_____cat2">'[1]I - Données de base'!$C$35</definedName>
    <definedName name="_____cat3">'[1]I - Données de base'!$C$36</definedName>
    <definedName name="_____cat4">'[1]I - Données de base'!$C$37</definedName>
    <definedName name="_____cat5">'[1]I - Données de base'!$C$39</definedName>
    <definedName name="_____cat6">'[1]I - Données de base'!$C$38</definedName>
    <definedName name="_____ind2003">'[1]I - Données de base'!#REF!</definedName>
    <definedName name="____cat1">'[1]I - Données de base'!$C$34</definedName>
    <definedName name="____cat2">'[1]I - Données de base'!$C$35</definedName>
    <definedName name="____cat3">'[1]I - Données de base'!$C$36</definedName>
    <definedName name="____cat4">'[1]I - Données de base'!$C$37</definedName>
    <definedName name="____cat5">'[1]I - Données de base'!$C$39</definedName>
    <definedName name="____cat6">'[1]I - Données de base'!$C$38</definedName>
    <definedName name="____cat7">'[8]I - Données de base PMT'!$C$41</definedName>
    <definedName name="____ind2002">'[8]I - Données de base PMT'!$C$18</definedName>
    <definedName name="____ind2003">'[1]I - Données de base'!#REF!</definedName>
    <definedName name="____pc1">#REF!</definedName>
    <definedName name="____pc2">'[8]II - Salaires PMT'!$H$6</definedName>
    <definedName name="____pc3">'[8]II - Salaires PMT'!$H$7</definedName>
    <definedName name="____pc4">'[8]II - Salaires PMT'!$H$8</definedName>
    <definedName name="____pc5">'[8]II - Salaires PMT'!$H$10</definedName>
    <definedName name="____pc6">'[8]II - Salaires PMT'!$H$9</definedName>
    <definedName name="____PIB2">#REF!</definedName>
    <definedName name="____ps1">'[8]II - Salaires PMT'!$I$5</definedName>
    <definedName name="____ps2">'[8]II - Salaires PMT'!$I$6</definedName>
    <definedName name="____ps3">'[8]II - Salaires PMT'!$I$7</definedName>
    <definedName name="____ps4">'[8]II - Salaires PMT'!$I$8</definedName>
    <definedName name="____ps5">'[8]II - Salaires PMT'!$I$10</definedName>
    <definedName name="____ps6">'[8]II - Salaires PMT'!$I$9</definedName>
    <definedName name="___apr02">#REF!</definedName>
    <definedName name="___apr03">#REF!</definedName>
    <definedName name="___apr04">#REF!</definedName>
    <definedName name="___apr05">#REF!</definedName>
    <definedName name="___apr06">#REF!</definedName>
    <definedName name="___apr07">#REF!</definedName>
    <definedName name="___apr08">#REF!</definedName>
    <definedName name="___apr10">#REF!</definedName>
    <definedName name="___apr11">#REF!</definedName>
    <definedName name="___apr12">#REF!</definedName>
    <definedName name="___apr13">#REF!</definedName>
    <definedName name="___apr14">#REF!</definedName>
    <definedName name="___apr15">#REF!</definedName>
    <definedName name="___bg2">#REF!</definedName>
    <definedName name="___cat1">'[1]I - Données de base'!$C$34</definedName>
    <definedName name="___cat2">'[1]I - Données de base'!$C$35</definedName>
    <definedName name="___cat3">'[1]I - Données de base'!$C$36</definedName>
    <definedName name="___cat4">'[1]I - Données de base'!$C$37</definedName>
    <definedName name="___cat5">'[1]I - Données de base'!$C$39</definedName>
    <definedName name="___cat6">'[1]I - Données de base'!$C$38</definedName>
    <definedName name="___cat7">'[8]I - Données de base PMT'!$C$41</definedName>
    <definedName name="___Ch373015">#REF!</definedName>
    <definedName name="___Chp373015">#REF!</definedName>
    <definedName name="___cmp10">#REF!</definedName>
    <definedName name="___cmp101">#REF!</definedName>
    <definedName name="___cmp102">#REF!</definedName>
    <definedName name="___cmp103">#REF!</definedName>
    <definedName name="___cmp104">#REF!</definedName>
    <definedName name="___cmp105">#REF!</definedName>
    <definedName name="___cmp106">#REF!</definedName>
    <definedName name="___cmp107">#REF!</definedName>
    <definedName name="___cmp108">#REF!</definedName>
    <definedName name="___cmp11">#REF!</definedName>
    <definedName name="___cmp12">#REF!</definedName>
    <definedName name="___cmp13">#REF!</definedName>
    <definedName name="___cmp14">#REF!</definedName>
    <definedName name="___cmp15">#REF!</definedName>
    <definedName name="___cmp16">#REF!</definedName>
    <definedName name="___cmp17">#REF!</definedName>
    <definedName name="___cmp18">#REF!</definedName>
    <definedName name="___cmp19">#REF!</definedName>
    <definedName name="___cmp20">#REF!</definedName>
    <definedName name="___cmp201">#REF!</definedName>
    <definedName name="___cmp202">#REF!</definedName>
    <definedName name="___cmp203">#REF!</definedName>
    <definedName name="___cmp204">#REF!</definedName>
    <definedName name="___cmp205">#REF!</definedName>
    <definedName name="___cmp206">#REF!</definedName>
    <definedName name="___cmp207">#REF!</definedName>
    <definedName name="___cmp208">#REF!</definedName>
    <definedName name="___cmp21">#REF!</definedName>
    <definedName name="___cmp22">#REF!</definedName>
    <definedName name="___cmp23">#REF!</definedName>
    <definedName name="___cmp24">#REF!</definedName>
    <definedName name="___cmp25">#REF!</definedName>
    <definedName name="___cmp26">#REF!</definedName>
    <definedName name="___cmp27">#REF!</definedName>
    <definedName name="___cmp28">#REF!</definedName>
    <definedName name="___cmp29">#REF!</definedName>
    <definedName name="___cmp30">#REF!</definedName>
    <definedName name="___cmp301">#REF!</definedName>
    <definedName name="___cmp302">#REF!</definedName>
    <definedName name="___cmp303">#REF!</definedName>
    <definedName name="___cmp304">#REF!</definedName>
    <definedName name="___cmp305">#REF!</definedName>
    <definedName name="___cmp306">#REF!</definedName>
    <definedName name="___cmp307">#REF!</definedName>
    <definedName name="___cmp308">#REF!</definedName>
    <definedName name="___cmp31">#REF!</definedName>
    <definedName name="___cmp32">#REF!</definedName>
    <definedName name="___cmp33">#REF!</definedName>
    <definedName name="___cmp34">#REF!</definedName>
    <definedName name="___cmp35">#REF!</definedName>
    <definedName name="___cmp36">#REF!</definedName>
    <definedName name="___cmp37">#REF!</definedName>
    <definedName name="___cmp38">#REF!</definedName>
    <definedName name="___cmp39">#REF!</definedName>
    <definedName name="___cmp40">#REF!</definedName>
    <definedName name="___cmp401">#REF!</definedName>
    <definedName name="___cmp402">#REF!</definedName>
    <definedName name="___cmp403">#REF!</definedName>
    <definedName name="___cmp404">#REF!</definedName>
    <definedName name="___cmp405">#REF!</definedName>
    <definedName name="___cmp406">#REF!</definedName>
    <definedName name="___cmp407">#REF!</definedName>
    <definedName name="___cmp408">#REF!</definedName>
    <definedName name="___cmp41">#REF!</definedName>
    <definedName name="___cmp42">#REF!</definedName>
    <definedName name="___cmp43">#REF!</definedName>
    <definedName name="___cmp44">#REF!</definedName>
    <definedName name="___cmp45">#REF!</definedName>
    <definedName name="___cmp46">#REF!</definedName>
    <definedName name="___cmp47">#REF!</definedName>
    <definedName name="___cmp48">#REF!</definedName>
    <definedName name="___cmp49">#REF!</definedName>
    <definedName name="___cmp50">#REF!</definedName>
    <definedName name="___cmp501">#REF!</definedName>
    <definedName name="___cmp502">#REF!</definedName>
    <definedName name="___cmp503">#REF!</definedName>
    <definedName name="___cmp504">#REF!</definedName>
    <definedName name="___cmp505">#REF!</definedName>
    <definedName name="___cmp506">#REF!</definedName>
    <definedName name="___cmp507">#REF!</definedName>
    <definedName name="___cmp508">#REF!</definedName>
    <definedName name="___cmp51">#REF!</definedName>
    <definedName name="___cmp52">#REF!</definedName>
    <definedName name="___cmp53">#REF!</definedName>
    <definedName name="___cmp54">#REF!</definedName>
    <definedName name="___cmp55">#REF!</definedName>
    <definedName name="___cmp56">#REF!</definedName>
    <definedName name="___cmp57">#REF!</definedName>
    <definedName name="___cmp58">#REF!</definedName>
    <definedName name="___cmp59">#REF!</definedName>
    <definedName name="___cmp60">#REF!</definedName>
    <definedName name="___cmp601">#REF!</definedName>
    <definedName name="___cmp602">#REF!</definedName>
    <definedName name="___cmp603">#REF!</definedName>
    <definedName name="___cmp604">#REF!</definedName>
    <definedName name="___cmp605">#REF!</definedName>
    <definedName name="___cmp606">#REF!</definedName>
    <definedName name="___cmp607">#REF!</definedName>
    <definedName name="___cmp608">#REF!</definedName>
    <definedName name="___cmp61">#REF!</definedName>
    <definedName name="___cmp62">#REF!</definedName>
    <definedName name="___cmp63">#REF!</definedName>
    <definedName name="___cmp64">#REF!</definedName>
    <definedName name="___cmp65">#REF!</definedName>
    <definedName name="___cmp66">#REF!</definedName>
    <definedName name="___cmp67">#REF!</definedName>
    <definedName name="___cmp68">#REF!</definedName>
    <definedName name="___cmp69">#REF!</definedName>
    <definedName name="___cpr02">#REF!</definedName>
    <definedName name="___cpr03">#REF!</definedName>
    <definedName name="___cpr04">#REF!</definedName>
    <definedName name="___cpr05">#REF!</definedName>
    <definedName name="___cpr06">#REF!</definedName>
    <definedName name="___cpr07">#REF!</definedName>
    <definedName name="___cpr08">#REF!</definedName>
    <definedName name="___cpr10">#REF!</definedName>
    <definedName name="___cpr11">#REF!</definedName>
    <definedName name="___cpr12">#REF!</definedName>
    <definedName name="___cpr13">#REF!</definedName>
    <definedName name="___cpr14">#REF!</definedName>
    <definedName name="___cpr15">#REF!</definedName>
    <definedName name="___dm3">'[10]DM2'!$A$4:$H$75</definedName>
    <definedName name="___eff1">#REF!</definedName>
    <definedName name="___eff2">#REF!</definedName>
    <definedName name="___eff3">#REF!</definedName>
    <definedName name="___eff4">#REF!</definedName>
    <definedName name="___EZ2" localSheetId="4" hidden="1">{#N/A,#N/A,TRUE,"Page de garde";#N/A,#N/A,TRUE,"R?cap";#N/A,#N/A,TRUE,"2001";#N/A,#N/A,TRUE,"2002";#N/A,#N/A,TRUE,"MN";#N/A,#N/A,TRUE,"CB-CN ";#N/A,#N/A,TRUE,"Point TVA (avec ES)"}</definedName>
    <definedName name="___EZ2" localSheetId="5" hidden="1">{#N/A,#N/A,TRUE,"Page de garde";#N/A,#N/A,TRUE,"R?cap";#N/A,#N/A,TRUE,"2001";#N/A,#N/A,TRUE,"2002";#N/A,#N/A,TRUE,"MN";#N/A,#N/A,TRUE,"CB-CN ";#N/A,#N/A,TRUE,"Point TVA (avec ES)"}</definedName>
    <definedName name="___EZ2" localSheetId="1" hidden="1">{#N/A,#N/A,TRUE,"Page de garde";#N/A,#N/A,TRUE,"R?cap";#N/A,#N/A,TRUE,"2001";#N/A,#N/A,TRUE,"2002";#N/A,#N/A,TRUE,"MN";#N/A,#N/A,TRUE,"CB-CN ";#N/A,#N/A,TRUE,"Point TVA (avec ES)"}</definedName>
    <definedName name="___EZ2" hidden="1">{#N/A,#N/A,TRUE,"Page de garde";#N/A,#N/A,TRUE,"R?cap";#N/A,#N/A,TRUE,"2001";#N/A,#N/A,TRUE,"2002";#N/A,#N/A,TRUE,"MN";#N/A,#N/A,TRUE,"CB-CN ";#N/A,#N/A,TRUE,"Point TVA (avec ES)"}</definedName>
    <definedName name="___fc3194">#REF!</definedName>
    <definedName name="___fc3197">#REF!</definedName>
    <definedName name="___fc3390">#REF!</definedName>
    <definedName name="___flx10">#REF!</definedName>
    <definedName name="___flx101">#REF!</definedName>
    <definedName name="___flx102">#REF!</definedName>
    <definedName name="___flx103">#REF!</definedName>
    <definedName name="___flx104">#REF!</definedName>
    <definedName name="___flx105">#REF!</definedName>
    <definedName name="___flx106">#REF!</definedName>
    <definedName name="___flx107">#REF!</definedName>
    <definedName name="___flx108">#REF!</definedName>
    <definedName name="___flx11">#REF!</definedName>
    <definedName name="___flx12">#REF!</definedName>
    <definedName name="___flx13">#REF!</definedName>
    <definedName name="___flx14">#REF!</definedName>
    <definedName name="___flx15">#REF!</definedName>
    <definedName name="___flx16">#REF!</definedName>
    <definedName name="___flx17">#REF!</definedName>
    <definedName name="___flx18">#REF!</definedName>
    <definedName name="___flx19">#REF!</definedName>
    <definedName name="___flx20">#REF!</definedName>
    <definedName name="___flx201">#REF!</definedName>
    <definedName name="___flx202">#REF!</definedName>
    <definedName name="___flx203">#REF!</definedName>
    <definedName name="___flx204">#REF!</definedName>
    <definedName name="___flx205">#REF!</definedName>
    <definedName name="___flx206">#REF!</definedName>
    <definedName name="___flx207">#REF!</definedName>
    <definedName name="___flx208">#REF!</definedName>
    <definedName name="___flx21">#REF!</definedName>
    <definedName name="___flx22">#REF!</definedName>
    <definedName name="___flx23">#REF!</definedName>
    <definedName name="___flx24">#REF!</definedName>
    <definedName name="___flx25">#REF!</definedName>
    <definedName name="___flx26">#REF!</definedName>
    <definedName name="___flx27">#REF!</definedName>
    <definedName name="___flx28">#REF!</definedName>
    <definedName name="___flx29">#REF!</definedName>
    <definedName name="___flx30">#REF!</definedName>
    <definedName name="___flx301">#REF!</definedName>
    <definedName name="___flx302">#REF!</definedName>
    <definedName name="___flx303">#REF!</definedName>
    <definedName name="___flx304">#REF!</definedName>
    <definedName name="___flx305">#REF!</definedName>
    <definedName name="___flx306">#REF!</definedName>
    <definedName name="___flx307">#REF!</definedName>
    <definedName name="___flx308">#REF!</definedName>
    <definedName name="___flx31">#REF!</definedName>
    <definedName name="___flx32">#REF!</definedName>
    <definedName name="___flx33">#REF!</definedName>
    <definedName name="___flx34">#REF!</definedName>
    <definedName name="___flx35">#REF!</definedName>
    <definedName name="___flx36">#REF!</definedName>
    <definedName name="___flx37">#REF!</definedName>
    <definedName name="___flx38">#REF!</definedName>
    <definedName name="___flx39">#REF!</definedName>
    <definedName name="___flx40">#REF!</definedName>
    <definedName name="___flx401">#REF!</definedName>
    <definedName name="___flx402">#REF!</definedName>
    <definedName name="___flx403">#REF!</definedName>
    <definedName name="___flx404">#REF!</definedName>
    <definedName name="___flx405">#REF!</definedName>
    <definedName name="___flx406">#REF!</definedName>
    <definedName name="___flx407">#REF!</definedName>
    <definedName name="___flx408">#REF!</definedName>
    <definedName name="___flx41">#REF!</definedName>
    <definedName name="___flx42">#REF!</definedName>
    <definedName name="___flx43">#REF!</definedName>
    <definedName name="___flx44">#REF!</definedName>
    <definedName name="___flx45">#REF!</definedName>
    <definedName name="___flx46">#REF!</definedName>
    <definedName name="___flx47">#REF!</definedName>
    <definedName name="___flx48">#REF!</definedName>
    <definedName name="___flx49">#REF!</definedName>
    <definedName name="___flx50">#REF!</definedName>
    <definedName name="___flx501">#REF!</definedName>
    <definedName name="___flx502">#REF!</definedName>
    <definedName name="___flx503">#REF!</definedName>
    <definedName name="___flx504">#REF!</definedName>
    <definedName name="___flx505">#REF!</definedName>
    <definedName name="___flx506">#REF!</definedName>
    <definedName name="___flx507">#REF!</definedName>
    <definedName name="___flx508">#REF!</definedName>
    <definedName name="___flx51">#REF!</definedName>
    <definedName name="___flx52">#REF!</definedName>
    <definedName name="___flx53">#REF!</definedName>
    <definedName name="___flx54">#REF!</definedName>
    <definedName name="___flx55">#REF!</definedName>
    <definedName name="___flx56">#REF!</definedName>
    <definedName name="___flx57">#REF!</definedName>
    <definedName name="___flx58">#REF!</definedName>
    <definedName name="___flx59">#REF!</definedName>
    <definedName name="___flx60">#REF!</definedName>
    <definedName name="___flx601">#REF!</definedName>
    <definedName name="___flx602">#REF!</definedName>
    <definedName name="___flx603">#REF!</definedName>
    <definedName name="___flx604">#REF!</definedName>
    <definedName name="___flx605">#REF!</definedName>
    <definedName name="___flx606">#REF!</definedName>
    <definedName name="___flx607">#REF!</definedName>
    <definedName name="___flx608">#REF!</definedName>
    <definedName name="___flx61">#REF!</definedName>
    <definedName name="___flx62">#REF!</definedName>
    <definedName name="___flx63">#REF!</definedName>
    <definedName name="___flx64">#REF!</definedName>
    <definedName name="___flx65">#REF!</definedName>
    <definedName name="___flx66">#REF!</definedName>
    <definedName name="___flx67">#REF!</definedName>
    <definedName name="___flx68">#REF!</definedName>
    <definedName name="___flx69">#REF!</definedName>
    <definedName name="___ges10">#REF!</definedName>
    <definedName name="___ges101">#REF!</definedName>
    <definedName name="___ges102">#REF!</definedName>
    <definedName name="___ges103">#REF!</definedName>
    <definedName name="___ges104">#REF!</definedName>
    <definedName name="___ges105">#REF!</definedName>
    <definedName name="___ges106">#REF!</definedName>
    <definedName name="___ges107">#REF!</definedName>
    <definedName name="___ges108">#REF!</definedName>
    <definedName name="___ges11">#REF!</definedName>
    <definedName name="___ges12">#REF!</definedName>
    <definedName name="___ges13">#REF!</definedName>
    <definedName name="___ges14">#REF!</definedName>
    <definedName name="___ges15">#REF!</definedName>
    <definedName name="___ges16">#REF!</definedName>
    <definedName name="___ges17">#REF!</definedName>
    <definedName name="___ges18">#REF!</definedName>
    <definedName name="___ges19">#REF!</definedName>
    <definedName name="___ges20">#REF!</definedName>
    <definedName name="___ges201">#REF!</definedName>
    <definedName name="___ges202">#REF!</definedName>
    <definedName name="___ges203">#REF!</definedName>
    <definedName name="___ges204">#REF!</definedName>
    <definedName name="___ges205">#REF!</definedName>
    <definedName name="___ges206">#REF!</definedName>
    <definedName name="___ges207">#REF!</definedName>
    <definedName name="___ges208">#REF!</definedName>
    <definedName name="___ges21">#REF!</definedName>
    <definedName name="___ges22">#REF!</definedName>
    <definedName name="___ges23">#REF!</definedName>
    <definedName name="___ges24">#REF!</definedName>
    <definedName name="___ges25">#REF!</definedName>
    <definedName name="___ges26">#REF!</definedName>
    <definedName name="___ges27">#REF!</definedName>
    <definedName name="___ges28">#REF!</definedName>
    <definedName name="___ges29">#REF!</definedName>
    <definedName name="___ges30">#REF!</definedName>
    <definedName name="___ges301">#REF!</definedName>
    <definedName name="___ges302">#REF!</definedName>
    <definedName name="___ges303">#REF!</definedName>
    <definedName name="___ges304">#REF!</definedName>
    <definedName name="___ges305">#REF!</definedName>
    <definedName name="___ges306">#REF!</definedName>
    <definedName name="___ges307">#REF!</definedName>
    <definedName name="___ges308">#REF!</definedName>
    <definedName name="___ges31">#REF!</definedName>
    <definedName name="___ges32">#REF!</definedName>
    <definedName name="___ges33">#REF!</definedName>
    <definedName name="___ges34">#REF!</definedName>
    <definedName name="___ges35">#REF!</definedName>
    <definedName name="___ges36">#REF!</definedName>
    <definedName name="___ges37">#REF!</definedName>
    <definedName name="___ges38">#REF!</definedName>
    <definedName name="___ges39">#REF!</definedName>
    <definedName name="___ges40">#REF!</definedName>
    <definedName name="___ges401">#REF!</definedName>
    <definedName name="___ges402">#REF!</definedName>
    <definedName name="___ges403">#REF!</definedName>
    <definedName name="___ges404">#REF!</definedName>
    <definedName name="___ges405">#REF!</definedName>
    <definedName name="___ges406">#REF!</definedName>
    <definedName name="___ges407">#REF!</definedName>
    <definedName name="___ges408">#REF!</definedName>
    <definedName name="___ges41">#REF!</definedName>
    <definedName name="___ges42">#REF!</definedName>
    <definedName name="___ges43">#REF!</definedName>
    <definedName name="___ges44">#REF!</definedName>
    <definedName name="___ges45">#REF!</definedName>
    <definedName name="___ges46">#REF!</definedName>
    <definedName name="___ges47">#REF!</definedName>
    <definedName name="___ges48">#REF!</definedName>
    <definedName name="___ges49">#REF!</definedName>
    <definedName name="___ges50">#REF!</definedName>
    <definedName name="___ges501">#REF!</definedName>
    <definedName name="___ges502">#REF!</definedName>
    <definedName name="___ges503">#REF!</definedName>
    <definedName name="___ges504">#REF!</definedName>
    <definedName name="___ges505">#REF!</definedName>
    <definedName name="___ges506">#REF!</definedName>
    <definedName name="___ges507">#REF!</definedName>
    <definedName name="___ges508">#REF!</definedName>
    <definedName name="___ges51">#REF!</definedName>
    <definedName name="___ges52">#REF!</definedName>
    <definedName name="___ges53">#REF!</definedName>
    <definedName name="___ges54">#REF!</definedName>
    <definedName name="___ges55">#REF!</definedName>
    <definedName name="___ges56">#REF!</definedName>
    <definedName name="___ges57">#REF!</definedName>
    <definedName name="___ges58">#REF!</definedName>
    <definedName name="___ges59">#REF!</definedName>
    <definedName name="___ges60">#REF!</definedName>
    <definedName name="___ges601">#REF!</definedName>
    <definedName name="___ges602">#REF!</definedName>
    <definedName name="___ges603">#REF!</definedName>
    <definedName name="___ges604">#REF!</definedName>
    <definedName name="___ges605">#REF!</definedName>
    <definedName name="___ges606">#REF!</definedName>
    <definedName name="___ges607">#REF!</definedName>
    <definedName name="___ges608">#REF!</definedName>
    <definedName name="___ges61">#REF!</definedName>
    <definedName name="___ges62">#REF!</definedName>
    <definedName name="___ges63">#REF!</definedName>
    <definedName name="___ges64">#REF!</definedName>
    <definedName name="___ges65">#REF!</definedName>
    <definedName name="___ges66">#REF!</definedName>
    <definedName name="___ges67">#REF!</definedName>
    <definedName name="___ges68">#REF!</definedName>
    <definedName name="___ges69">#REF!</definedName>
    <definedName name="___ind2002">'[8]I - Données de base PMT'!$C$18</definedName>
    <definedName name="___ind2003">'[1]I - Données de base'!#REF!</definedName>
    <definedName name="___int1">#REF!</definedName>
    <definedName name="___int2">#REF!</definedName>
    <definedName name="___int3">#REF!</definedName>
    <definedName name="___int4">#REF!</definedName>
    <definedName name="___int5">#REF!</definedName>
    <definedName name="___int6">#REF!</definedName>
    <definedName name="___IRc2">'[11]Etape 2'!$C$19</definedName>
    <definedName name="___IRp2">'[11]Etape 2'!$D$19</definedName>
    <definedName name="___mvt3101">#REF!</definedName>
    <definedName name="___mvt3102">#REF!</definedName>
    <definedName name="___mvt3111">#REF!</definedName>
    <definedName name="___mvt3112">#REF!</definedName>
    <definedName name="___mvt3121">#REF!</definedName>
    <definedName name="___mvt3130">#REF!</definedName>
    <definedName name="___mvt3131">#REF!</definedName>
    <definedName name="___mvt3141">#REF!</definedName>
    <definedName name="___mvt3142">#REF!</definedName>
    <definedName name="___mvt3195">#REF!</definedName>
    <definedName name="___mvt3198">#REF!</definedName>
    <definedName name="___mvt3292">#REF!</definedName>
    <definedName name="___mvt3297">#REF!</definedName>
    <definedName name="___mvt3390">#REF!</definedName>
    <definedName name="___mvt3391">#REF!</definedName>
    <definedName name="___mvt3392">#REF!</definedName>
    <definedName name="___mvt3401">#REF!</definedName>
    <definedName name="___mvt3403">#REF!</definedName>
    <definedName name="___mvt3431">#REF!</definedName>
    <definedName name="___mvt3441">#REF!</definedName>
    <definedName name="___mvt3482">#REF!</definedName>
    <definedName name="___mvt3498">#REF!</definedName>
    <definedName name="___mvt3640">#REF!</definedName>
    <definedName name="___mvt3651">#REF!</definedName>
    <definedName name="___mvt3710">#REF!</definedName>
    <definedName name="___mvt3750">#REF!</definedName>
    <definedName name="___mvt3761">#REF!</definedName>
    <definedName name="___mvt3791">#REF!</definedName>
    <definedName name="___mvt4131">#REF!</definedName>
    <definedName name="___mvt4151">#REF!</definedName>
    <definedName name="___mvt4152">#REF!</definedName>
    <definedName name="___mvt4156">#REF!</definedName>
    <definedName name="___mvt4157">#REF!</definedName>
    <definedName name="___mvt4158">#REF!</definedName>
    <definedName name="___mvt4691">#REF!</definedName>
    <definedName name="___mvt4692">#REF!</definedName>
    <definedName name="___nf1">#REF!</definedName>
    <definedName name="___nf2">#REF!</definedName>
    <definedName name="___nf3">#REF!</definedName>
    <definedName name="___nf4">#REF!</definedName>
    <definedName name="___nf5">#REF!</definedName>
    <definedName name="___nf6">#REF!</definedName>
    <definedName name="___nf7">#REF!</definedName>
    <definedName name="___nf8">#REF!</definedName>
    <definedName name="___par1111">#REF!</definedName>
    <definedName name="___par1113">#REF!</definedName>
    <definedName name="___par1121">#REF!</definedName>
    <definedName name="___par1160">#REF!</definedName>
    <definedName name="___par1181">#REF!</definedName>
    <definedName name="___par1191">#REF!</definedName>
    <definedName name="___par1211">#REF!</definedName>
    <definedName name="___par1214">#REF!</definedName>
    <definedName name="___par1221">#REF!</definedName>
    <definedName name="___par1222">#REF!</definedName>
    <definedName name="___par1224">#REF!</definedName>
    <definedName name="___par1226">#REF!</definedName>
    <definedName name="___par1231">#REF!</definedName>
    <definedName name="___par1232">#REF!</definedName>
    <definedName name="___par1234">#REF!</definedName>
    <definedName name="___par1235">#REF!</definedName>
    <definedName name="___par1236">#REF!</definedName>
    <definedName name="___par1241">#REF!</definedName>
    <definedName name="___par1246">#REF!</definedName>
    <definedName name="___par1250">#REF!</definedName>
    <definedName name="___par1271">#REF!</definedName>
    <definedName name="___par1276">#REF!</definedName>
    <definedName name="___par1279">#REF!</definedName>
    <definedName name="___par1292">#REF!</definedName>
    <definedName name="___par1293">#REF!</definedName>
    <definedName name="___par1294">#REF!</definedName>
    <definedName name="___par1411">#REF!</definedName>
    <definedName name="___pc1">#REF!</definedName>
    <definedName name="___pc2">'[8]II - Salaires PMT'!$H$6</definedName>
    <definedName name="___pc3">'[8]II - Salaires PMT'!$H$7</definedName>
    <definedName name="___pc4">'[8]II - Salaires PMT'!$H$8</definedName>
    <definedName name="___pc5">'[8]II - Salaires PMT'!$H$10</definedName>
    <definedName name="___pc6">'[8]II - Salaires PMT'!$H$9</definedName>
    <definedName name="___PIB2">#REF!</definedName>
    <definedName name="___pol7">#REF!</definedName>
    <definedName name="___ps1">'[8]II - Salaires PMT'!$I$5</definedName>
    <definedName name="___ps2">'[8]II - Salaires PMT'!$I$6</definedName>
    <definedName name="___ps3">'[8]II - Salaires PMT'!$I$7</definedName>
    <definedName name="___ps4">'[8]II - Salaires PMT'!$I$8</definedName>
    <definedName name="___ps5">'[8]II - Salaires PMT'!$I$10</definedName>
    <definedName name="___ps6">'[8]II - Salaires PMT'!$I$9</definedName>
    <definedName name="___pt94">#REF!</definedName>
    <definedName name="___r">#REF!</definedName>
    <definedName name="___R1_">#N/A</definedName>
    <definedName name="___R10_">#N/A</definedName>
    <definedName name="___R11_">#N/A</definedName>
    <definedName name="___R12_">#N/A</definedName>
    <definedName name="___R13_">#N/A</definedName>
    <definedName name="___R14_">#N/A</definedName>
    <definedName name="___R15_">#N/A</definedName>
    <definedName name="___R16_">#N/A</definedName>
    <definedName name="___R17_">#N/A</definedName>
    <definedName name="___R18_">#N/A</definedName>
    <definedName name="___R19_">#N/A</definedName>
    <definedName name="___R2_">#N/A</definedName>
    <definedName name="___R20_">#N/A</definedName>
    <definedName name="___R21_">#N/A</definedName>
    <definedName name="___R3_">#N/A</definedName>
    <definedName name="___R4_">#N/A</definedName>
    <definedName name="___R5_">#N/A</definedName>
    <definedName name="___R6_">#N/A</definedName>
    <definedName name="___R7_">#N/A</definedName>
    <definedName name="___R8_">#N/A</definedName>
    <definedName name="___R9_">#N/A</definedName>
    <definedName name="___rf1">#REF!</definedName>
    <definedName name="___rf2">#REF!</definedName>
    <definedName name="___rf3">#REF!</definedName>
    <definedName name="___rf4">#REF!</definedName>
    <definedName name="___rf5">#REF!</definedName>
    <definedName name="___rf6">#REF!</definedName>
    <definedName name="___rf7">#REF!</definedName>
    <definedName name="___Tab1">#REF!</definedName>
    <definedName name="___Tab2">#REF!</definedName>
    <definedName name="___Tab4">#REF!</definedName>
    <definedName name="___TFc2">'[11]Etape 2'!$H$19</definedName>
    <definedName name="___THc2">'[11]Etape 3'!$C$31</definedName>
    <definedName name="___THp2">'[11]Etape 3'!$D$31</definedName>
    <definedName name="___tot02">#REF!</definedName>
    <definedName name="___tot04">#REF!</definedName>
    <definedName name="___tot05">#REF!</definedName>
    <definedName name="___tot06">#REF!</definedName>
    <definedName name="___tot07">#REF!</definedName>
    <definedName name="___tot08">#REF!</definedName>
    <definedName name="___tot09">#REF!</definedName>
    <definedName name="___tot10">#REF!</definedName>
    <definedName name="___tot11">#REF!</definedName>
    <definedName name="___tot12">#REF!</definedName>
    <definedName name="___tot13">#REF!</definedName>
    <definedName name="___tot15">#REF!</definedName>
    <definedName name="___tot16">#REF!</definedName>
    <definedName name="___TPc2">'[11]Etape 2'!$J$19</definedName>
    <definedName name="___tr1000">#REF!</definedName>
    <definedName name="___tr2">#REF!</definedName>
    <definedName name="___tr3">#REF!</definedName>
    <definedName name="___UB2">'[13]P134 - position BEPII revue'!$F$6:$F$114</definedName>
    <definedName name="___UB223">'[14]P223 revue Rprog'!$A$5:$A$24</definedName>
    <definedName name="__1_310644612">#REF!</definedName>
    <definedName name="__10_424964807">#REF!</definedName>
    <definedName name="__11_535420533">#REF!</definedName>
    <definedName name="__12_570501551">#REF!</definedName>
    <definedName name="__13_582137436">#REF!</definedName>
    <definedName name="__2_348975293">#REF!</definedName>
    <definedName name="__3_388698201">#REF!</definedName>
    <definedName name="__4_392032934">#REF!</definedName>
    <definedName name="__5_395329451">#REF!</definedName>
    <definedName name="__6_399179639">#REF!</definedName>
    <definedName name="__7_399295385">#REF!</definedName>
    <definedName name="__8_403459639">#REF!</definedName>
    <definedName name="__9_419456314">#REF!</definedName>
    <definedName name="__ABA1">#REF!</definedName>
    <definedName name="__ABA2">#REF!</definedName>
    <definedName name="__ABG1">#REF!</definedName>
    <definedName name="__ABG2">#REF!</definedName>
    <definedName name="__ABG3">#REF!</definedName>
    <definedName name="__ABG4">#REF!</definedName>
    <definedName name="__ann94">"$#REF !.$C$16:$C$51"</definedName>
    <definedName name="__apr02">#REF!</definedName>
    <definedName name="__apr03">#REF!</definedName>
    <definedName name="__apr04">#REF!</definedName>
    <definedName name="__apr05">#REF!</definedName>
    <definedName name="__apr06">#REF!</definedName>
    <definedName name="__apr07">#REF!</definedName>
    <definedName name="__apr08">#REF!</definedName>
    <definedName name="__apr10">#REF!</definedName>
    <definedName name="__apr11">#REF!</definedName>
    <definedName name="__apr12">#REF!</definedName>
    <definedName name="__apr13">#REF!</definedName>
    <definedName name="__apr14">#REF!</definedName>
    <definedName name="__apr15">#REF!</definedName>
    <definedName name="__bg2">#REF!</definedName>
    <definedName name="__cat1">'[1]I - Données de base'!$C$34</definedName>
    <definedName name="__cat2">'[1]I - Données de base'!$C$35</definedName>
    <definedName name="__cat3">'[1]I - Données de base'!$C$36</definedName>
    <definedName name="__cat4">'[1]I - Données de base'!$C$37</definedName>
    <definedName name="__cat5">'[1]I - Données de base'!$C$39</definedName>
    <definedName name="__cat6">'[1]I - Données de base'!$C$38</definedName>
    <definedName name="__cat7">'[8]I - Données de base PMT'!$C$41</definedName>
    <definedName name="__Ch373015">#REF!</definedName>
    <definedName name="__Chp373015">#REF!</definedName>
    <definedName name="__cmp10">#REF!</definedName>
    <definedName name="__cmp101">#REF!</definedName>
    <definedName name="__cmp102">#REF!</definedName>
    <definedName name="__cmp103">#REF!</definedName>
    <definedName name="__cmp104">#REF!</definedName>
    <definedName name="__cmp105">#REF!</definedName>
    <definedName name="__cmp106">#REF!</definedName>
    <definedName name="__cmp107">#REF!</definedName>
    <definedName name="__cmp108">#REF!</definedName>
    <definedName name="__cmp11">#REF!</definedName>
    <definedName name="__cmp12">#REF!</definedName>
    <definedName name="__cmp13">#REF!</definedName>
    <definedName name="__cmp14">#REF!</definedName>
    <definedName name="__cmp15">#REF!</definedName>
    <definedName name="__cmp16">#REF!</definedName>
    <definedName name="__cmp17">#REF!</definedName>
    <definedName name="__cmp18">#REF!</definedName>
    <definedName name="__cmp19">#REF!</definedName>
    <definedName name="__cmp20">#REF!</definedName>
    <definedName name="__cmp201">#REF!</definedName>
    <definedName name="__cmp202">#REF!</definedName>
    <definedName name="__cmp203">#REF!</definedName>
    <definedName name="__cmp204">#REF!</definedName>
    <definedName name="__cmp205">#REF!</definedName>
    <definedName name="__cmp206">#REF!</definedName>
    <definedName name="__cmp207">#REF!</definedName>
    <definedName name="__cmp208">#REF!</definedName>
    <definedName name="__cmp21">#REF!</definedName>
    <definedName name="__cmp22">#REF!</definedName>
    <definedName name="__cmp23">#REF!</definedName>
    <definedName name="__cmp24">#REF!</definedName>
    <definedName name="__cmp25">#REF!</definedName>
    <definedName name="__cmp26">#REF!</definedName>
    <definedName name="__cmp27">#REF!</definedName>
    <definedName name="__cmp28">#REF!</definedName>
    <definedName name="__cmp29">#REF!</definedName>
    <definedName name="__cmp30">#REF!</definedName>
    <definedName name="__cmp301">#REF!</definedName>
    <definedName name="__cmp302">#REF!</definedName>
    <definedName name="__cmp303">#REF!</definedName>
    <definedName name="__cmp304">#REF!</definedName>
    <definedName name="__cmp305">#REF!</definedName>
    <definedName name="__cmp306">#REF!</definedName>
    <definedName name="__cmp307">#REF!</definedName>
    <definedName name="__cmp308">#REF!</definedName>
    <definedName name="__cmp31">#REF!</definedName>
    <definedName name="__cmp32">#REF!</definedName>
    <definedName name="__cmp33">#REF!</definedName>
    <definedName name="__cmp34">#REF!</definedName>
    <definedName name="__cmp35">#REF!</definedName>
    <definedName name="__cmp36">#REF!</definedName>
    <definedName name="__cmp37">#REF!</definedName>
    <definedName name="__cmp38">#REF!</definedName>
    <definedName name="__cmp39">#REF!</definedName>
    <definedName name="__cmp40">#REF!</definedName>
    <definedName name="__cmp401">#REF!</definedName>
    <definedName name="__cmp402">#REF!</definedName>
    <definedName name="__cmp403">#REF!</definedName>
    <definedName name="__cmp404">#REF!</definedName>
    <definedName name="__cmp405">#REF!</definedName>
    <definedName name="__cmp406">#REF!</definedName>
    <definedName name="__cmp407">#REF!</definedName>
    <definedName name="__cmp408">#REF!</definedName>
    <definedName name="__cmp41">#REF!</definedName>
    <definedName name="__cmp42">#REF!</definedName>
    <definedName name="__cmp43">#REF!</definedName>
    <definedName name="__cmp44">#REF!</definedName>
    <definedName name="__cmp45">#REF!</definedName>
    <definedName name="__cmp46">#REF!</definedName>
    <definedName name="__cmp47">#REF!</definedName>
    <definedName name="__cmp48">#REF!</definedName>
    <definedName name="__cmp49">#REF!</definedName>
    <definedName name="__cmp50">#REF!</definedName>
    <definedName name="__cmp501">#REF!</definedName>
    <definedName name="__cmp502">#REF!</definedName>
    <definedName name="__cmp503">#REF!</definedName>
    <definedName name="__cmp504">#REF!</definedName>
    <definedName name="__cmp505">#REF!</definedName>
    <definedName name="__cmp506">#REF!</definedName>
    <definedName name="__cmp507">#REF!</definedName>
    <definedName name="__cmp508">#REF!</definedName>
    <definedName name="__cmp51">#REF!</definedName>
    <definedName name="__cmp52">#REF!</definedName>
    <definedName name="__cmp53">#REF!</definedName>
    <definedName name="__cmp54">#REF!</definedName>
    <definedName name="__cmp55">#REF!</definedName>
    <definedName name="__cmp56">#REF!</definedName>
    <definedName name="__cmp57">#REF!</definedName>
    <definedName name="__cmp58">#REF!</definedName>
    <definedName name="__cmp59">#REF!</definedName>
    <definedName name="__cmp60">#REF!</definedName>
    <definedName name="__cmp601">#REF!</definedName>
    <definedName name="__cmp602">#REF!</definedName>
    <definedName name="__cmp603">#REF!</definedName>
    <definedName name="__cmp604">#REF!</definedName>
    <definedName name="__cmp605">#REF!</definedName>
    <definedName name="__cmp606">#REF!</definedName>
    <definedName name="__cmp607">#REF!</definedName>
    <definedName name="__cmp608">#REF!</definedName>
    <definedName name="__cmp61">#REF!</definedName>
    <definedName name="__cmp62">#REF!</definedName>
    <definedName name="__cmp63">#REF!</definedName>
    <definedName name="__cmp64">#REF!</definedName>
    <definedName name="__cmp65">#REF!</definedName>
    <definedName name="__cmp66">#REF!</definedName>
    <definedName name="__cmp67">#REF!</definedName>
    <definedName name="__cmp68">#REF!</definedName>
    <definedName name="__cmp69">#REF!</definedName>
    <definedName name="__cpr02">#REF!</definedName>
    <definedName name="__cpr03">#REF!</definedName>
    <definedName name="__cpr04">#REF!</definedName>
    <definedName name="__cpr05">#REF!</definedName>
    <definedName name="__cpr06">#REF!</definedName>
    <definedName name="__cpr07">#REF!</definedName>
    <definedName name="__cpr08">#REF!</definedName>
    <definedName name="__cpr10">#REF!</definedName>
    <definedName name="__cpr11">#REF!</definedName>
    <definedName name="__cpr12">#REF!</definedName>
    <definedName name="__cpr13">#REF!</definedName>
    <definedName name="__cpr14">#REF!</definedName>
    <definedName name="__cpr15">#REF!</definedName>
    <definedName name="__dm3">'[10]DM2'!$A$4:$H$75</definedName>
    <definedName name="__eff1">#REF!</definedName>
    <definedName name="__eff2">#REF!</definedName>
    <definedName name="__eff3">#REF!</definedName>
    <definedName name="__eff4">#REF!</definedName>
    <definedName name="__exe2">"$#REF !.$A$1:$M$25"</definedName>
    <definedName name="__EZ2" localSheetId="4" hidden="1">{#N/A,#N/A,TRUE,"Page de garde";#N/A,#N/A,TRUE,"R?cap";#N/A,#N/A,TRUE,"2001";#N/A,#N/A,TRUE,"2002";#N/A,#N/A,TRUE,"MN";#N/A,#N/A,TRUE,"CB-CN ";#N/A,#N/A,TRUE,"Point TVA (avec ES)"}</definedName>
    <definedName name="__EZ2" localSheetId="5" hidden="1">{#N/A,#N/A,TRUE,"Page de garde";#N/A,#N/A,TRUE,"R?cap";#N/A,#N/A,TRUE,"2001";#N/A,#N/A,TRUE,"2002";#N/A,#N/A,TRUE,"MN";#N/A,#N/A,TRUE,"CB-CN ";#N/A,#N/A,TRUE,"Point TVA (avec ES)"}</definedName>
    <definedName name="__EZ2" localSheetId="1" hidden="1">{#N/A,#N/A,TRUE,"Page de garde";#N/A,#N/A,TRUE,"R?cap";#N/A,#N/A,TRUE,"2001";#N/A,#N/A,TRUE,"2002";#N/A,#N/A,TRUE,"MN";#N/A,#N/A,TRUE,"CB-CN ";#N/A,#N/A,TRUE,"Point TVA (avec ES)"}</definedName>
    <definedName name="__EZ2" hidden="1">{#N/A,#N/A,TRUE,"Page de garde";#N/A,#N/A,TRUE,"R?cap";#N/A,#N/A,TRUE,"2001";#N/A,#N/A,TRUE,"2002";#N/A,#N/A,TRUE,"MN";#N/A,#N/A,TRUE,"CB-CN ";#N/A,#N/A,TRUE,"Point TVA (avec ES)"}</definedName>
    <definedName name="__fc3194">#REF!</definedName>
    <definedName name="__fc3197">#REF!</definedName>
    <definedName name="__fc3390">#REF!</definedName>
    <definedName name="__flx10">#REF!</definedName>
    <definedName name="__flx101">#REF!</definedName>
    <definedName name="__flx102">#REF!</definedName>
    <definedName name="__flx103">#REF!</definedName>
    <definedName name="__flx104">#REF!</definedName>
    <definedName name="__flx105">#REF!</definedName>
    <definedName name="__flx106">#REF!</definedName>
    <definedName name="__flx107">#REF!</definedName>
    <definedName name="__flx108">#REF!</definedName>
    <definedName name="__flx11">#REF!</definedName>
    <definedName name="__flx12">#REF!</definedName>
    <definedName name="__flx13">#REF!</definedName>
    <definedName name="__flx14">#REF!</definedName>
    <definedName name="__flx15">#REF!</definedName>
    <definedName name="__flx16">#REF!</definedName>
    <definedName name="__flx17">#REF!</definedName>
    <definedName name="__flx18">#REF!</definedName>
    <definedName name="__flx19">#REF!</definedName>
    <definedName name="__flx20">#REF!</definedName>
    <definedName name="__flx201">#REF!</definedName>
    <definedName name="__flx202">#REF!</definedName>
    <definedName name="__flx203">#REF!</definedName>
    <definedName name="__flx204">#REF!</definedName>
    <definedName name="__flx205">#REF!</definedName>
    <definedName name="__flx206">#REF!</definedName>
    <definedName name="__flx207">#REF!</definedName>
    <definedName name="__flx208">#REF!</definedName>
    <definedName name="__flx21">#REF!</definedName>
    <definedName name="__flx22">#REF!</definedName>
    <definedName name="__flx23">#REF!</definedName>
    <definedName name="__flx24">#REF!</definedName>
    <definedName name="__flx25">#REF!</definedName>
    <definedName name="__flx26">#REF!</definedName>
    <definedName name="__flx27">#REF!</definedName>
    <definedName name="__flx28">#REF!</definedName>
    <definedName name="__flx29">#REF!</definedName>
    <definedName name="__flx30">#REF!</definedName>
    <definedName name="__flx301">#REF!</definedName>
    <definedName name="__flx302">#REF!</definedName>
    <definedName name="__flx303">#REF!</definedName>
    <definedName name="__flx304">#REF!</definedName>
    <definedName name="__flx305">#REF!</definedName>
    <definedName name="__flx306">#REF!</definedName>
    <definedName name="__flx307">#REF!</definedName>
    <definedName name="__flx308">#REF!</definedName>
    <definedName name="__flx31">#REF!</definedName>
    <definedName name="__flx32">#REF!</definedName>
    <definedName name="__flx33">#REF!</definedName>
    <definedName name="__flx34">#REF!</definedName>
    <definedName name="__flx35">#REF!</definedName>
    <definedName name="__flx36">#REF!</definedName>
    <definedName name="__flx37">#REF!</definedName>
    <definedName name="__flx38">#REF!</definedName>
    <definedName name="__flx39">#REF!</definedName>
    <definedName name="__flx40">#REF!</definedName>
    <definedName name="__flx401">#REF!</definedName>
    <definedName name="__flx402">#REF!</definedName>
    <definedName name="__flx403">#REF!</definedName>
    <definedName name="__flx404">#REF!</definedName>
    <definedName name="__flx405">#REF!</definedName>
    <definedName name="__flx406">#REF!</definedName>
    <definedName name="__flx407">#REF!</definedName>
    <definedName name="__flx408">#REF!</definedName>
    <definedName name="__flx41">#REF!</definedName>
    <definedName name="__flx42">#REF!</definedName>
    <definedName name="__flx43">#REF!</definedName>
    <definedName name="__flx44">#REF!</definedName>
    <definedName name="__flx45">#REF!</definedName>
    <definedName name="__flx46">#REF!</definedName>
    <definedName name="__flx47">#REF!</definedName>
    <definedName name="__flx48">#REF!</definedName>
    <definedName name="__flx49">#REF!</definedName>
    <definedName name="__flx50">#REF!</definedName>
    <definedName name="__flx501">#REF!</definedName>
    <definedName name="__flx502">#REF!</definedName>
    <definedName name="__flx503">#REF!</definedName>
    <definedName name="__flx504">#REF!</definedName>
    <definedName name="__flx505">#REF!</definedName>
    <definedName name="__flx506">#REF!</definedName>
    <definedName name="__flx507">#REF!</definedName>
    <definedName name="__flx508">#REF!</definedName>
    <definedName name="__flx51">#REF!</definedName>
    <definedName name="__flx52">#REF!</definedName>
    <definedName name="__flx53">#REF!</definedName>
    <definedName name="__flx54">#REF!</definedName>
    <definedName name="__flx55">#REF!</definedName>
    <definedName name="__flx56">#REF!</definedName>
    <definedName name="__flx57">#REF!</definedName>
    <definedName name="__flx58">#REF!</definedName>
    <definedName name="__flx59">#REF!</definedName>
    <definedName name="__flx60">#REF!</definedName>
    <definedName name="__flx601">#REF!</definedName>
    <definedName name="__flx602">#REF!</definedName>
    <definedName name="__flx603">#REF!</definedName>
    <definedName name="__flx604">#REF!</definedName>
    <definedName name="__flx605">#REF!</definedName>
    <definedName name="__flx606">#REF!</definedName>
    <definedName name="__flx607">#REF!</definedName>
    <definedName name="__flx608">#REF!</definedName>
    <definedName name="__flx61">#REF!</definedName>
    <definedName name="__flx62">#REF!</definedName>
    <definedName name="__flx63">#REF!</definedName>
    <definedName name="__flx64">#REF!</definedName>
    <definedName name="__flx65">#REF!</definedName>
    <definedName name="__flx66">#REF!</definedName>
    <definedName name="__flx67">#REF!</definedName>
    <definedName name="__flx68">#REF!</definedName>
    <definedName name="__flx69">#REF!</definedName>
    <definedName name="__ges10">#REF!</definedName>
    <definedName name="__ges101">#REF!</definedName>
    <definedName name="__ges102">#REF!</definedName>
    <definedName name="__ges103">#REF!</definedName>
    <definedName name="__ges104">#REF!</definedName>
    <definedName name="__ges105">#REF!</definedName>
    <definedName name="__ges106">#REF!</definedName>
    <definedName name="__ges107">#REF!</definedName>
    <definedName name="__ges108">#REF!</definedName>
    <definedName name="__ges11">#REF!</definedName>
    <definedName name="__ges12">#REF!</definedName>
    <definedName name="__ges13">#REF!</definedName>
    <definedName name="__ges14">#REF!</definedName>
    <definedName name="__ges15">#REF!</definedName>
    <definedName name="__ges16">#REF!</definedName>
    <definedName name="__ges17">#REF!</definedName>
    <definedName name="__ges18">#REF!</definedName>
    <definedName name="__ges19">#REF!</definedName>
    <definedName name="__ges20">#REF!</definedName>
    <definedName name="__ges201">#REF!</definedName>
    <definedName name="__ges202">#REF!</definedName>
    <definedName name="__ges203">#REF!</definedName>
    <definedName name="__ges204">#REF!</definedName>
    <definedName name="__ges205">#REF!</definedName>
    <definedName name="__ges206">#REF!</definedName>
    <definedName name="__ges207">#REF!</definedName>
    <definedName name="__ges208">#REF!</definedName>
    <definedName name="__ges21">#REF!</definedName>
    <definedName name="__ges22">#REF!</definedName>
    <definedName name="__ges23">#REF!</definedName>
    <definedName name="__ges24">#REF!</definedName>
    <definedName name="__ges25">#REF!</definedName>
    <definedName name="__ges26">#REF!</definedName>
    <definedName name="__ges27">#REF!</definedName>
    <definedName name="__ges28">#REF!</definedName>
    <definedName name="__ges29">#REF!</definedName>
    <definedName name="__ges30">#REF!</definedName>
    <definedName name="__ges301">#REF!</definedName>
    <definedName name="__ges302">#REF!</definedName>
    <definedName name="__ges303">#REF!</definedName>
    <definedName name="__ges304">#REF!</definedName>
    <definedName name="__ges305">#REF!</definedName>
    <definedName name="__ges306">#REF!</definedName>
    <definedName name="__ges307">#REF!</definedName>
    <definedName name="__ges308">#REF!</definedName>
    <definedName name="__ges31">#REF!</definedName>
    <definedName name="__ges32">#REF!</definedName>
    <definedName name="__ges33">#REF!</definedName>
    <definedName name="__ges34">#REF!</definedName>
    <definedName name="__ges35">#REF!</definedName>
    <definedName name="__ges36">#REF!</definedName>
    <definedName name="__ges37">#REF!</definedName>
    <definedName name="__ges38">#REF!</definedName>
    <definedName name="__ges39">#REF!</definedName>
    <definedName name="__ges40">#REF!</definedName>
    <definedName name="__ges401">#REF!</definedName>
    <definedName name="__ges402">#REF!</definedName>
    <definedName name="__ges403">#REF!</definedName>
    <definedName name="__ges404">#REF!</definedName>
    <definedName name="__ges405">#REF!</definedName>
    <definedName name="__ges406">#REF!</definedName>
    <definedName name="__ges407">#REF!</definedName>
    <definedName name="__ges408">#REF!</definedName>
    <definedName name="__ges41">#REF!</definedName>
    <definedName name="__ges42">#REF!</definedName>
    <definedName name="__ges43">#REF!</definedName>
    <definedName name="__ges44">#REF!</definedName>
    <definedName name="__ges45">#REF!</definedName>
    <definedName name="__ges46">#REF!</definedName>
    <definedName name="__ges47">#REF!</definedName>
    <definedName name="__ges48">#REF!</definedName>
    <definedName name="__ges49">#REF!</definedName>
    <definedName name="__ges50">#REF!</definedName>
    <definedName name="__ges501">#REF!</definedName>
    <definedName name="__ges502">#REF!</definedName>
    <definedName name="__ges503">#REF!</definedName>
    <definedName name="__ges504">#REF!</definedName>
    <definedName name="__ges505">#REF!</definedName>
    <definedName name="__ges506">#REF!</definedName>
    <definedName name="__ges507">#REF!</definedName>
    <definedName name="__ges508">#REF!</definedName>
    <definedName name="__ges51">#REF!</definedName>
    <definedName name="__ges52">#REF!</definedName>
    <definedName name="__ges53">#REF!</definedName>
    <definedName name="__ges54">#REF!</definedName>
    <definedName name="__ges55">#REF!</definedName>
    <definedName name="__ges56">#REF!</definedName>
    <definedName name="__ges57">#REF!</definedName>
    <definedName name="__ges58">#REF!</definedName>
    <definedName name="__ges59">#REF!</definedName>
    <definedName name="__ges60">#REF!</definedName>
    <definedName name="__ges601">#REF!</definedName>
    <definedName name="__ges602">#REF!</definedName>
    <definedName name="__ges603">#REF!</definedName>
    <definedName name="__ges604">#REF!</definedName>
    <definedName name="__ges605">#REF!</definedName>
    <definedName name="__ges606">#REF!</definedName>
    <definedName name="__ges607">#REF!</definedName>
    <definedName name="__ges608">#REF!</definedName>
    <definedName name="__ges61">#REF!</definedName>
    <definedName name="__ges62">#REF!</definedName>
    <definedName name="__ges63">#REF!</definedName>
    <definedName name="__ges64">#REF!</definedName>
    <definedName name="__ges65">#REF!</definedName>
    <definedName name="__ges66">#REF!</definedName>
    <definedName name="__ges67">#REF!</definedName>
    <definedName name="__ges68">#REF!</definedName>
    <definedName name="__ges69">#REF!</definedName>
    <definedName name="__ind2002">'[8]I - Données de base PMT'!$C$18</definedName>
    <definedName name="__ind2003">'[1]I - Données de base'!#REF!</definedName>
    <definedName name="__int1">#REF!</definedName>
    <definedName name="__int2">#REF!</definedName>
    <definedName name="__int3">#REF!</definedName>
    <definedName name="__int4">#REF!</definedName>
    <definedName name="__int5">#REF!</definedName>
    <definedName name="__int6">#REF!</definedName>
    <definedName name="__IRc2">'[11]Etape 2'!$C$19</definedName>
    <definedName name="__IRp2">'[11]Etape 2'!$D$19</definedName>
    <definedName name="__mvt3101">#REF!</definedName>
    <definedName name="__mvt3102">#REF!</definedName>
    <definedName name="__mvt3111">#REF!</definedName>
    <definedName name="__mvt3112">#REF!</definedName>
    <definedName name="__mvt3121">#REF!</definedName>
    <definedName name="__mvt3130">#REF!</definedName>
    <definedName name="__mvt3131">#REF!</definedName>
    <definedName name="__mvt3141">#REF!</definedName>
    <definedName name="__mvt3142">#REF!</definedName>
    <definedName name="__mvt3195">#REF!</definedName>
    <definedName name="__mvt3198">#REF!</definedName>
    <definedName name="__mvt3292">#REF!</definedName>
    <definedName name="__mvt3297">#REF!</definedName>
    <definedName name="__mvt3390">#REF!</definedName>
    <definedName name="__mvt3391">#REF!</definedName>
    <definedName name="__mvt3392">#REF!</definedName>
    <definedName name="__mvt3401">#REF!</definedName>
    <definedName name="__mvt3403">#REF!</definedName>
    <definedName name="__mvt3431">#REF!</definedName>
    <definedName name="__mvt3441">#REF!</definedName>
    <definedName name="__mvt3482">#REF!</definedName>
    <definedName name="__mvt3498">#REF!</definedName>
    <definedName name="__mvt3640">#REF!</definedName>
    <definedName name="__mvt3651">#REF!</definedName>
    <definedName name="__mvt3710">#REF!</definedName>
    <definedName name="__mvt3750">#REF!</definedName>
    <definedName name="__mvt3761">#REF!</definedName>
    <definedName name="__mvt3791">#REF!</definedName>
    <definedName name="__mvt4131">#REF!</definedName>
    <definedName name="__mvt4151">#REF!</definedName>
    <definedName name="__mvt4152">#REF!</definedName>
    <definedName name="__mvt4156">#REF!</definedName>
    <definedName name="__mvt4157">#REF!</definedName>
    <definedName name="__mvt4158">#REF!</definedName>
    <definedName name="__mvt4691">#REF!</definedName>
    <definedName name="__mvt4692">#REF!</definedName>
    <definedName name="__nf1">#REF!</definedName>
    <definedName name="__nf2">#REF!</definedName>
    <definedName name="__nf3">#REF!</definedName>
    <definedName name="__nf4">#REF!</definedName>
    <definedName name="__nf5">#REF!</definedName>
    <definedName name="__nf6">#REF!</definedName>
    <definedName name="__nf7">#REF!</definedName>
    <definedName name="__nf8">#REF!</definedName>
    <definedName name="__par1111">#REF!</definedName>
    <definedName name="__par1113">#REF!</definedName>
    <definedName name="__par1121">#REF!</definedName>
    <definedName name="__par1160">#REF!</definedName>
    <definedName name="__par1181">#REF!</definedName>
    <definedName name="__par1191">#REF!</definedName>
    <definedName name="__par1211">#REF!</definedName>
    <definedName name="__par1214">#REF!</definedName>
    <definedName name="__par1221">#REF!</definedName>
    <definedName name="__par1222">#REF!</definedName>
    <definedName name="__par1224">#REF!</definedName>
    <definedName name="__par1226">#REF!</definedName>
    <definedName name="__par1231">#REF!</definedName>
    <definedName name="__par1232">#REF!</definedName>
    <definedName name="__par1234">#REF!</definedName>
    <definedName name="__par1235">#REF!</definedName>
    <definedName name="__par1236">#REF!</definedName>
    <definedName name="__par1241">#REF!</definedName>
    <definedName name="__par1246">#REF!</definedName>
    <definedName name="__par1250">#REF!</definedName>
    <definedName name="__par1271">#REF!</definedName>
    <definedName name="__par1276">#REF!</definedName>
    <definedName name="__par1279">#REF!</definedName>
    <definedName name="__par1292">#REF!</definedName>
    <definedName name="__par1293">#REF!</definedName>
    <definedName name="__par1294">#REF!</definedName>
    <definedName name="__par1411">#REF!</definedName>
    <definedName name="__pc1">#REF!</definedName>
    <definedName name="__pc2">'[8]II - Salaires PMT'!$H$6</definedName>
    <definedName name="__pc3">'[8]II - Salaires PMT'!$H$7</definedName>
    <definedName name="__pc4">'[8]II - Salaires PMT'!$H$8</definedName>
    <definedName name="__pc5">'[8]II - Salaires PMT'!$H$10</definedName>
    <definedName name="__pc6">'[8]II - Salaires PMT'!$H$9</definedName>
    <definedName name="__PIB2">#REF!</definedName>
    <definedName name="__pol7">#REF!</definedName>
    <definedName name="__ps1">'[8]II - Salaires PMT'!$I$5</definedName>
    <definedName name="__ps2">'[8]II - Salaires PMT'!$I$6</definedName>
    <definedName name="__ps3">'[8]II - Salaires PMT'!$I$7</definedName>
    <definedName name="__ps4">'[8]II - Salaires PMT'!$I$8</definedName>
    <definedName name="__ps5">'[8]II - Salaires PMT'!$I$10</definedName>
    <definedName name="__ps6">'[8]II - Salaires PMT'!$I$9</definedName>
    <definedName name="__pt94">#REF!</definedName>
    <definedName name="__r">#REF!</definedName>
    <definedName name="__R1_">#N/A</definedName>
    <definedName name="__R10_">#N/A</definedName>
    <definedName name="__R11_">#N/A</definedName>
    <definedName name="__R12_">#N/A</definedName>
    <definedName name="__R13_">#N/A</definedName>
    <definedName name="__R14_">#N/A</definedName>
    <definedName name="__R15_">#N/A</definedName>
    <definedName name="__R16_">#N/A</definedName>
    <definedName name="__R17_">#N/A</definedName>
    <definedName name="__R18_">#N/A</definedName>
    <definedName name="__R19_">#N/A</definedName>
    <definedName name="__R2_">#N/A</definedName>
    <definedName name="__R20_">#N/A</definedName>
    <definedName name="__R21_">#N/A</definedName>
    <definedName name="__R3_">#N/A</definedName>
    <definedName name="__R4_">#N/A</definedName>
    <definedName name="__R5_">#N/A</definedName>
    <definedName name="__R6_">#N/A</definedName>
    <definedName name="__R7_">#N/A</definedName>
    <definedName name="__R8_">#N/A</definedName>
    <definedName name="__R9_">#N/A</definedName>
    <definedName name="__rf1">#REF!</definedName>
    <definedName name="__rf2">#REF!</definedName>
    <definedName name="__rf3">#REF!</definedName>
    <definedName name="__rf4">#REF!</definedName>
    <definedName name="__rf5">#REF!</definedName>
    <definedName name="__rf6">#REF!</definedName>
    <definedName name="__rf7">#REF!</definedName>
    <definedName name="__Tab1">#REF!</definedName>
    <definedName name="__Tab2">#REF!</definedName>
    <definedName name="__Tab4">#REF!</definedName>
    <definedName name="__TFc2">'[11]Etape 2'!$H$19</definedName>
    <definedName name="__THc2">'[11]Etape 3'!$C$31</definedName>
    <definedName name="__THp2">'[11]Etape 3'!$D$31</definedName>
    <definedName name="__tot02">#REF!</definedName>
    <definedName name="__tot04">#REF!</definedName>
    <definedName name="__tot05">#REF!</definedName>
    <definedName name="__tot06">#REF!</definedName>
    <definedName name="__tot07">#REF!</definedName>
    <definedName name="__tot08">#REF!</definedName>
    <definedName name="__tot09">#REF!</definedName>
    <definedName name="__tot10">#REF!</definedName>
    <definedName name="__tot11">#REF!</definedName>
    <definedName name="__tot12">#REF!</definedName>
    <definedName name="__tot13">#REF!</definedName>
    <definedName name="__tot15">#REF!</definedName>
    <definedName name="__tot16">#REF!</definedName>
    <definedName name="__TPc2">'[11]Etape 2'!$J$19</definedName>
    <definedName name="__tr1000">#REF!</definedName>
    <definedName name="__tr2">#REF!</definedName>
    <definedName name="__tr3">#REF!</definedName>
    <definedName name="__UB2">'[13]P134 - position BEPII revue'!$F$6:$F$114</definedName>
    <definedName name="__UB223">'[14]P223 revue Rprog'!$A$5:$A$24</definedName>
    <definedName name="_03459639">#REF!</definedName>
    <definedName name="_0690">#REF!</definedName>
    <definedName name="_0817807_D731CM">'[18]BEH 01'!#REF!</definedName>
    <definedName name="_0817807_D731D">'[18]BEH 01'!#REF!</definedName>
    <definedName name="_0817807_D731OL">'[18]BEH 01'!#REF!</definedName>
    <definedName name="_0817807_D731OLENS">'[18]BEH 01'!#REF!</definedName>
    <definedName name="_0817807_D731R">'[18]BEH 01'!#REF!</definedName>
    <definedName name="_0817807_D732OD">'[18]BEH 01'!#REF!</definedName>
    <definedName name="_0817807_D92CM">'[18]BEH 01'!#REF!</definedName>
    <definedName name="_0817807_D92D">'[18]BEH 01'!#REF!</definedName>
    <definedName name="_0817807_D92OD">'[18]BEH 01'!#REF!</definedName>
    <definedName name="_0817807_D92OL">'[18]BEH 01'!#REF!</definedName>
    <definedName name="_0817807_D92OLENS">'[18]BEH 01'!#REF!</definedName>
    <definedName name="_0817807_D92R">'[18]BEH 01'!#REF!</definedName>
    <definedName name="_1.1.92">'[19]95CESSP'!#REF!</definedName>
    <definedName name="_1_310644612">#REF!</definedName>
    <definedName name="_10_424964807">#REF!</definedName>
    <definedName name="_10644612">#REF!</definedName>
    <definedName name="_11_535420533">#REF!</definedName>
    <definedName name="_12_388698201">#REF!</definedName>
    <definedName name="_12_570501551">#REF!</definedName>
    <definedName name="_1222901_D731CM">'[18]BEH 01'!#REF!</definedName>
    <definedName name="_1222901_D731D">'[18]BEH 01'!#REF!</definedName>
    <definedName name="_1222901_D731OL">'[18]BEH 01'!#REF!</definedName>
    <definedName name="_1222901_D731OLENS">'[18]BEH 01'!#REF!</definedName>
    <definedName name="_1222901_D731R">'[18]BEH 01'!#REF!</definedName>
    <definedName name="_1222901_D732OD">'[18]BEH 01'!#REF!</definedName>
    <definedName name="_1222901_D92CM">'[18]BEH 01'!#REF!</definedName>
    <definedName name="_1222901_D92D">'[18]BEH 01'!#REF!</definedName>
    <definedName name="_1222901_D92OD">'[18]BEH 01'!#REF!</definedName>
    <definedName name="_1222901_D92OL">'[18]BEH 01'!#REF!</definedName>
    <definedName name="_1222901_D92OLENS">'[18]BEH 01'!#REF!</definedName>
    <definedName name="_1222901_D92R">'[18]BEH 01'!#REF!</definedName>
    <definedName name="_13_582137436">#REF!</definedName>
    <definedName name="_14Excel_BuiltIn_Print_Area_1_1_1">#REF!</definedName>
    <definedName name="_15Excel_BuiltIn_Print_Area_1_1_1_1">"$#REF !.$A$1:$R$53"</definedName>
    <definedName name="_16_392032934">#REF!</definedName>
    <definedName name="_16Excel_BuiltIn_Print_Area_2_1">#REF!</definedName>
    <definedName name="_1712315_D731CM">'[18]BEH 01'!#REF!</definedName>
    <definedName name="_1712315_D731D">'[18]BEH 01'!#REF!</definedName>
    <definedName name="_1712315_D731OL">'[18]BEH 01'!#REF!</definedName>
    <definedName name="_1712315_D731OLENS">'[18]BEH 01'!#REF!</definedName>
    <definedName name="_1712315_D731R">'[18]BEH 01'!#REF!</definedName>
    <definedName name="_1712315_D732OD">'[18]BEH 01'!#REF!</definedName>
    <definedName name="_1712315_D92CM">'[18]BEH 01'!#REF!</definedName>
    <definedName name="_1712315_D92D">'[18]BEH 01'!#REF!</definedName>
    <definedName name="_1712315_D92OD">'[18]BEH 01'!#REF!</definedName>
    <definedName name="_1712315_D92OL">'[18]BEH 01'!#REF!</definedName>
    <definedName name="_1712315_D92OLENS">'[18]BEH 01'!#REF!</definedName>
    <definedName name="_1712315_D92R">'[18]BEH 01'!#REF!</definedName>
    <definedName name="_17Excel_BuiltIn_Print_Area_3_1">#REF!</definedName>
    <definedName name="_1811302_D731CM">'[18]BEH 01'!#REF!</definedName>
    <definedName name="_1811302_D731D">'[18]BEH 01'!#REF!</definedName>
    <definedName name="_1811302_D731OL">'[18]BEH 01'!#REF!</definedName>
    <definedName name="_1811302_D731OLENS">'[18]BEH 01'!#REF!</definedName>
    <definedName name="_1811302_D731R">'[18]BEH 01'!#REF!</definedName>
    <definedName name="_1811302_D732OD">'[18]BEH 01'!#REF!</definedName>
    <definedName name="_1811302_D92CM">'[18]BEH 01'!#REF!</definedName>
    <definedName name="_1811302_D92D">'[18]BEH 01'!#REF!</definedName>
    <definedName name="_1811302_D92OD">'[18]BEH 01'!#REF!</definedName>
    <definedName name="_1811302_D92OL">'[18]BEH 01'!#REF!</definedName>
    <definedName name="_1811302_D92OLENS">'[18]BEH 01'!#REF!</definedName>
    <definedName name="_1811302_D92R">'[18]BEH 01'!#REF!</definedName>
    <definedName name="_1811303_D731CM">'[18]BEH 01'!#REF!</definedName>
    <definedName name="_1811303_D731D">'[18]BEH 01'!#REF!</definedName>
    <definedName name="_1811303_D731OL">'[18]BEH 01'!#REF!</definedName>
    <definedName name="_1811303_D731OLENS">'[18]BEH 01'!#REF!</definedName>
    <definedName name="_1811303_D731R">'[18]BEH 01'!#REF!</definedName>
    <definedName name="_1811303_D732OD">'[18]BEH 01'!#REF!</definedName>
    <definedName name="_1811303_D92CM">'[18]BEH 01'!#REF!</definedName>
    <definedName name="_1811303_D92D">'[18]BEH 01'!#REF!</definedName>
    <definedName name="_1811303_D92OD">'[18]BEH 01'!#REF!</definedName>
    <definedName name="_1811303_D92OL">'[18]BEH 01'!#REF!</definedName>
    <definedName name="_1811303_D92OLENS">'[18]BEH 01'!#REF!</definedName>
    <definedName name="_1811303_D92R">'[18]BEH 01'!#REF!</definedName>
    <definedName name="_1811304_D731CM">'[18]BEH 01'!#REF!</definedName>
    <definedName name="_1811304_D731D">'[18]BEH 01'!#REF!</definedName>
    <definedName name="_1811304_D731OL">'[18]BEH 01'!#REF!</definedName>
    <definedName name="_1811304_D731OLENS">'[18]BEH 01'!#REF!</definedName>
    <definedName name="_1811304_D731R">'[18]BEH 01'!#REF!</definedName>
    <definedName name="_1811304_D732OD">'[18]BEH 01'!#REF!</definedName>
    <definedName name="_1811304_D92CM">'[18]BEH 01'!#REF!</definedName>
    <definedName name="_1811304_D92D">'[18]BEH 01'!#REF!</definedName>
    <definedName name="_1811304_D92OD">'[18]BEH 01'!#REF!</definedName>
    <definedName name="_1811304_D92OL">'[18]BEH 01'!#REF!</definedName>
    <definedName name="_1811304_D92OLENS">'[18]BEH 01'!#REF!</definedName>
    <definedName name="_1811304_D92R">'[18]BEH 01'!#REF!</definedName>
    <definedName name="_18Excel_BuiltIn_Print_Area_4_1">#REF!</definedName>
    <definedName name="_19456314">#REF!</definedName>
    <definedName name="_19Excel_BuiltIn_Print_Area_5_1">#REF!</definedName>
    <definedName name="_1Euro">6.55957</definedName>
    <definedName name="_2__sociaux___évolution">#REF!</definedName>
    <definedName name="_2_348975293">#REF!</definedName>
    <definedName name="_20_395329451">#REF!</definedName>
    <definedName name="_2055101_D731CM">'[18]BEH 01'!#REF!</definedName>
    <definedName name="_2055101_D731D">'[18]BEH 01'!#REF!</definedName>
    <definedName name="_2055101_D731OL">'[18]BEH 01'!#REF!</definedName>
    <definedName name="_2055101_D731OLENS">'[18]BEH 01'!#REF!</definedName>
    <definedName name="_2055101_D731R">'[18]BEH 01'!#REF!</definedName>
    <definedName name="_2055101_D732OD">'[18]BEH 01'!#REF!</definedName>
    <definedName name="_2055101_D92CM">'[18]BEH 01'!#REF!</definedName>
    <definedName name="_2055101_D92D">'[18]BEH 01'!#REF!</definedName>
    <definedName name="_2055101_D92OD">'[18]BEH 01'!#REF!</definedName>
    <definedName name="_2055101_D92OL">'[18]BEH 01'!#REF!</definedName>
    <definedName name="_2055101_D92OLENS">'[18]BEH 01'!#REF!</definedName>
    <definedName name="_2055101_D92R">'[18]BEH 01'!#REF!</definedName>
    <definedName name="_20Excel_BuiltIn_Print_Area_6_1">#REF!</definedName>
    <definedName name="_21504M___DRAF075">#REF!</definedName>
    <definedName name="_21504M___DRAF075_14">"$Liste_reprog_BOPmiroir.$#REF !$#REF !"</definedName>
    <definedName name="_21504M___DRAF075_9">"$#REF !.$A$184"</definedName>
    <definedName name="_21Excel_BuiltIn_Print_Area_7_1">#REF!</definedName>
    <definedName name="_2219702_D731CM">'[18]BEH 01'!#REF!</definedName>
    <definedName name="_2219702_D731D">'[18]BEH 01'!#REF!</definedName>
    <definedName name="_2219702_D731OL">'[18]BEH 01'!#REF!</definedName>
    <definedName name="_2219702_D731OLENS">'[18]BEH 01'!#REF!</definedName>
    <definedName name="_2219702_D731R">'[18]BEH 01'!#REF!</definedName>
    <definedName name="_2219702_D732OD">'[18]BEH 01'!#REF!</definedName>
    <definedName name="_2219702_D92CM">'[18]BEH 01'!#REF!</definedName>
    <definedName name="_2219702_D92D">'[18]BEH 01'!#REF!</definedName>
    <definedName name="_2219702_D92OD">'[18]BEH 01'!#REF!</definedName>
    <definedName name="_2219702_D92OL">'[18]BEH 01'!#REF!</definedName>
    <definedName name="_2219702_D92OLENS">'[18]BEH 01'!#REF!</definedName>
    <definedName name="_2219702_D92R">'[18]BEH 01'!#REF!</definedName>
    <definedName name="_24_399179639">#REF!</definedName>
    <definedName name="_24964807">#REF!</definedName>
    <definedName name="_28_399295385">#REF!</definedName>
    <definedName name="_2820607_D731CM">'[18]BEH 01'!#REF!</definedName>
    <definedName name="_2820607_D731D">'[18]BEH 01'!#REF!</definedName>
    <definedName name="_2820607_D731OL">'[18]BEH 01'!#REF!</definedName>
    <definedName name="_2820607_D731OLENS">'[18]BEH 01'!#REF!</definedName>
    <definedName name="_2820607_D731R">'[18]BEH 01'!#REF!</definedName>
    <definedName name="_2820607_D732OD">'[18]BEH 01'!#REF!</definedName>
    <definedName name="_2820607_D92CM">'[18]BEH 01'!#REF!</definedName>
    <definedName name="_2820607_D92D">'[18]BEH 01'!#REF!</definedName>
    <definedName name="_2820607_D92OD">'[18]BEH 01'!#REF!</definedName>
    <definedName name="_2820607_D92OL">'[18]BEH 01'!#REF!</definedName>
    <definedName name="_2820607_D92OLENS">'[18]BEH 01'!#REF!</definedName>
    <definedName name="_2820607_D92R">'[18]BEH 01'!#REF!</definedName>
    <definedName name="_3_388698201">#REF!</definedName>
    <definedName name="_32_403459639">#REF!</definedName>
    <definedName name="_3311104_D731CM">'[18]BEH 01'!#REF!</definedName>
    <definedName name="_3311104_D731D">'[18]BEH 01'!#REF!</definedName>
    <definedName name="_3311104_D731OL">'[18]BEH 01'!#REF!</definedName>
    <definedName name="_3311104_D731OLENS">'[18]BEH 01'!#REF!</definedName>
    <definedName name="_3311104_D731R">'[18]BEH 01'!#REF!</definedName>
    <definedName name="_3311104_D732OD">'[18]BEH 01'!#REF!</definedName>
    <definedName name="_3311104_D92CM">'[18]BEH 01'!#REF!</definedName>
    <definedName name="_3311104_D92D">'[18]BEH 01'!#REF!</definedName>
    <definedName name="_3311104_D92OD">'[18]BEH 01'!#REF!</definedName>
    <definedName name="_3311104_D92OL">'[18]BEH 01'!#REF!</definedName>
    <definedName name="_3311104_D92OLENS">'[18]BEH 01'!#REF!</definedName>
    <definedName name="_3311104_D92R">'[18]BEH 01'!#REF!</definedName>
    <definedName name="_35420533">#REF!</definedName>
    <definedName name="_36_419456314">#REF!</definedName>
    <definedName name="_4_310644612">#REF!</definedName>
    <definedName name="_4_392032934">#REF!</definedName>
    <definedName name="_40_424964807">#REF!</definedName>
    <definedName name="_414251_crédits_semaine_S">'[21]Données à saisir'!$B$8</definedName>
    <definedName name="_414252_crédits_semaine_S">'[21]Données à saisir'!$B$9</definedName>
    <definedName name="_414253_crédits_semaine_S">'[21]Données à saisir'!$B$10</definedName>
    <definedName name="_44_535420533">#REF!</definedName>
    <definedName name="_48_570501551">#REF!</definedName>
    <definedName name="_48975293">#REF!</definedName>
    <definedName name="_5_395329451">#REF!</definedName>
    <definedName name="_52_582137436">#REF!</definedName>
    <definedName name="_6_399179639">#REF!</definedName>
    <definedName name="_7_399295385">#REF!</definedName>
    <definedName name="_70501551">#REF!</definedName>
    <definedName name="_8_348975293">#REF!</definedName>
    <definedName name="_8_403459639">#REF!</definedName>
    <definedName name="_82137436">#REF!</definedName>
    <definedName name="_88698201">#REF!</definedName>
    <definedName name="_9_419456314">#REF!</definedName>
    <definedName name="_92032934">#REF!</definedName>
    <definedName name="_95329451">#REF!</definedName>
    <definedName name="_99179639">#REF!</definedName>
    <definedName name="_99295385">#REF!</definedName>
    <definedName name="_A23">#REF!</definedName>
    <definedName name="_ABA1">#REF!</definedName>
    <definedName name="_ABA2">#REF!</definedName>
    <definedName name="_ABG1">#REF!</definedName>
    <definedName name="_ABG2">#REF!</definedName>
    <definedName name="_ABG3">#REF!</definedName>
    <definedName name="_ABG4">#REF!</definedName>
    <definedName name="_ann94">"$#REF !.$C$16:$C$51"</definedName>
    <definedName name="_apr02">#REF!</definedName>
    <definedName name="_apr03">#REF!</definedName>
    <definedName name="_apr04">#REF!</definedName>
    <definedName name="_apr05">#REF!</definedName>
    <definedName name="_apr06">#REF!</definedName>
    <definedName name="_apr07">#REF!</definedName>
    <definedName name="_apr08">#REF!</definedName>
    <definedName name="_apr10">#REF!</definedName>
    <definedName name="_apr11">#REF!</definedName>
    <definedName name="_apr12">#REF!</definedName>
    <definedName name="_apr13">#REF!</definedName>
    <definedName name="_apr14">#REF!</definedName>
    <definedName name="_apr15">#REF!</definedName>
    <definedName name="_bg2">#REF!</definedName>
    <definedName name="_BQ4.2" hidden="1">#REF!</definedName>
    <definedName name="_BQ4.3" hidden="1">#REF!</definedName>
    <definedName name="_BQ4.4" hidden="1">#REF!</definedName>
    <definedName name="_cat1" localSheetId="1">'[24]Accueil'!$B$56</definedName>
    <definedName name="_cat1">'[2]Accueil'!$B$56</definedName>
    <definedName name="_cat10">'[186]Accueil'!$C$67</definedName>
    <definedName name="_cat11">'[186]Accueil'!$C$68</definedName>
    <definedName name="_cat12">'[186]Accueil'!$C$69</definedName>
    <definedName name="_cat1bis">'[25]Accueil'!$B$56</definedName>
    <definedName name="_cat2" localSheetId="1">'[24]Accueil'!$B$57</definedName>
    <definedName name="_cat2">'[2]Accueil'!$B$57</definedName>
    <definedName name="_cat2bis">'[25]Accueil'!$B$57</definedName>
    <definedName name="_cat3" localSheetId="1">'[24]Accueil'!$B$58</definedName>
    <definedName name="_cat3">'[2]Accueil'!$B$58</definedName>
    <definedName name="_cat3bis">'[25]Accueil'!$B$58</definedName>
    <definedName name="_cat4" localSheetId="1">'[24]Accueil'!$B$59</definedName>
    <definedName name="_cat4">'[2]Accueil'!$B$59</definedName>
    <definedName name="_cat4bis">'[25]Accueil'!$B$59</definedName>
    <definedName name="_cat5" localSheetId="1">'[24]Accueil'!$B$63</definedName>
    <definedName name="_cat5">'[2]Accueil'!$B$63</definedName>
    <definedName name="_cat5bis">'[25]Accueil'!$B$63</definedName>
    <definedName name="_cat6" localSheetId="1">'[24]Accueil'!$B$60</definedName>
    <definedName name="_cat6">'[2]Accueil'!$B$60</definedName>
    <definedName name="_cat7" localSheetId="1">'[24]Accueil'!$B$61</definedName>
    <definedName name="_cat7">'[2]Accueil'!$B$61</definedName>
    <definedName name="_cat8">'[26]Accueil'!$C$63</definedName>
    <definedName name="_cat9">'[186]Accueil'!$C$66</definedName>
    <definedName name="_Ch373015">#REF!</definedName>
    <definedName name="_Chp373015">#REF!</definedName>
    <definedName name="_cmp10">#REF!</definedName>
    <definedName name="_cmp101">#REF!</definedName>
    <definedName name="_cmp102">#REF!</definedName>
    <definedName name="_cmp103">#REF!</definedName>
    <definedName name="_cmp104">#REF!</definedName>
    <definedName name="_cmp105">#REF!</definedName>
    <definedName name="_cmp106">#REF!</definedName>
    <definedName name="_cmp107">#REF!</definedName>
    <definedName name="_cmp108">#REF!</definedName>
    <definedName name="_cmp11">#REF!</definedName>
    <definedName name="_cmp12">#REF!</definedName>
    <definedName name="_cmp13">#REF!</definedName>
    <definedName name="_cmp14">#REF!</definedName>
    <definedName name="_cmp15">#REF!</definedName>
    <definedName name="_cmp16">#REF!</definedName>
    <definedName name="_cmp17">#REF!</definedName>
    <definedName name="_cmp18">#REF!</definedName>
    <definedName name="_cmp19">#REF!</definedName>
    <definedName name="_cmp20">#REF!</definedName>
    <definedName name="_cmp201">#REF!</definedName>
    <definedName name="_cmp202">#REF!</definedName>
    <definedName name="_cmp203">#REF!</definedName>
    <definedName name="_cmp204">#REF!</definedName>
    <definedName name="_cmp205">#REF!</definedName>
    <definedName name="_cmp206">#REF!</definedName>
    <definedName name="_cmp207">#REF!</definedName>
    <definedName name="_cmp208">#REF!</definedName>
    <definedName name="_cmp21">#REF!</definedName>
    <definedName name="_cmp22">#REF!</definedName>
    <definedName name="_cmp23">#REF!</definedName>
    <definedName name="_cmp24">#REF!</definedName>
    <definedName name="_cmp25">#REF!</definedName>
    <definedName name="_cmp26">#REF!</definedName>
    <definedName name="_cmp27">#REF!</definedName>
    <definedName name="_cmp28">#REF!</definedName>
    <definedName name="_cmp29">#REF!</definedName>
    <definedName name="_cmp30">#REF!</definedName>
    <definedName name="_cmp301">#REF!</definedName>
    <definedName name="_cmp302">#REF!</definedName>
    <definedName name="_cmp303">#REF!</definedName>
    <definedName name="_cmp304">#REF!</definedName>
    <definedName name="_cmp305">#REF!</definedName>
    <definedName name="_cmp306">#REF!</definedName>
    <definedName name="_cmp307">#REF!</definedName>
    <definedName name="_cmp308">#REF!</definedName>
    <definedName name="_cmp31">#REF!</definedName>
    <definedName name="_cmp32">#REF!</definedName>
    <definedName name="_cmp33">#REF!</definedName>
    <definedName name="_cmp34">#REF!</definedName>
    <definedName name="_cmp35">#REF!</definedName>
    <definedName name="_cmp36">#REF!</definedName>
    <definedName name="_cmp37">#REF!</definedName>
    <definedName name="_cmp38">#REF!</definedName>
    <definedName name="_cmp39">#REF!</definedName>
    <definedName name="_cmp40">#REF!</definedName>
    <definedName name="_cmp401">#REF!</definedName>
    <definedName name="_cmp402">#REF!</definedName>
    <definedName name="_cmp403">#REF!</definedName>
    <definedName name="_cmp404">#REF!</definedName>
    <definedName name="_cmp405">#REF!</definedName>
    <definedName name="_cmp406">#REF!</definedName>
    <definedName name="_cmp407">#REF!</definedName>
    <definedName name="_cmp408">#REF!</definedName>
    <definedName name="_cmp41">#REF!</definedName>
    <definedName name="_cmp42">#REF!</definedName>
    <definedName name="_cmp43">#REF!</definedName>
    <definedName name="_cmp44">#REF!</definedName>
    <definedName name="_cmp45">#REF!</definedName>
    <definedName name="_cmp46">#REF!</definedName>
    <definedName name="_cmp47">#REF!</definedName>
    <definedName name="_cmp48">#REF!</definedName>
    <definedName name="_cmp49">#REF!</definedName>
    <definedName name="_cmp50">#REF!</definedName>
    <definedName name="_cmp501">#REF!</definedName>
    <definedName name="_cmp502">#REF!</definedName>
    <definedName name="_cmp503">#REF!</definedName>
    <definedName name="_cmp504">#REF!</definedName>
    <definedName name="_cmp505">#REF!</definedName>
    <definedName name="_cmp506">#REF!</definedName>
    <definedName name="_cmp507">#REF!</definedName>
    <definedName name="_cmp508">#REF!</definedName>
    <definedName name="_cmp51">#REF!</definedName>
    <definedName name="_cmp52">#REF!</definedName>
    <definedName name="_cmp53">#REF!</definedName>
    <definedName name="_cmp54">#REF!</definedName>
    <definedName name="_cmp55">#REF!</definedName>
    <definedName name="_cmp56">#REF!</definedName>
    <definedName name="_cmp57">#REF!</definedName>
    <definedName name="_cmp58">#REF!</definedName>
    <definedName name="_cmp59">#REF!</definedName>
    <definedName name="_cmp60">#REF!</definedName>
    <definedName name="_cmp601">#REF!</definedName>
    <definedName name="_cmp602">#REF!</definedName>
    <definedName name="_cmp603">#REF!</definedName>
    <definedName name="_cmp604">#REF!</definedName>
    <definedName name="_cmp605">#REF!</definedName>
    <definedName name="_cmp606">#REF!</definedName>
    <definedName name="_cmp607">#REF!</definedName>
    <definedName name="_cmp608">#REF!</definedName>
    <definedName name="_cmp61">#REF!</definedName>
    <definedName name="_cmp62">#REF!</definedName>
    <definedName name="_cmp63">#REF!</definedName>
    <definedName name="_cmp64">#REF!</definedName>
    <definedName name="_cmp65">#REF!</definedName>
    <definedName name="_cmp66">#REF!</definedName>
    <definedName name="_cmp67">#REF!</definedName>
    <definedName name="_cmp68">#REF!</definedName>
    <definedName name="_cmp69">#REF!</definedName>
    <definedName name="_cpr02">#REF!</definedName>
    <definedName name="_cpr03">#REF!</definedName>
    <definedName name="_cpr04">#REF!</definedName>
    <definedName name="_cpr05">#REF!</definedName>
    <definedName name="_cpr06">#REF!</definedName>
    <definedName name="_cpr07">#REF!</definedName>
    <definedName name="_cpr08">#REF!</definedName>
    <definedName name="_cpr10">#REF!</definedName>
    <definedName name="_cpr11">#REF!</definedName>
    <definedName name="_cpr12">#REF!</definedName>
    <definedName name="_cpr13">#REF!</definedName>
    <definedName name="_cpr14">#REF!</definedName>
    <definedName name="_cpr15">#REF!</definedName>
    <definedName name="_dm3">'[10]DM2'!$A$4:$H$75</definedName>
    <definedName name="_eff1">#REF!</definedName>
    <definedName name="_eff2">#REF!</definedName>
    <definedName name="_eff3">#REF!</definedName>
    <definedName name="_eff4">#REF!</definedName>
    <definedName name="_exe2">"$#REF !.$A$1:$M$25"</definedName>
    <definedName name="_EZ2" localSheetId="4" hidden="1">{#N/A,#N/A,TRUE,"Page de garde";#N/A,#N/A,TRUE,"R?cap";#N/A,#N/A,TRUE,"2001";#N/A,#N/A,TRUE,"2002";#N/A,#N/A,TRUE,"MN";#N/A,#N/A,TRUE,"CB-CN ";#N/A,#N/A,TRUE,"Point TVA (avec ES)"}</definedName>
    <definedName name="_EZ2" localSheetId="5" hidden="1">{#N/A,#N/A,TRUE,"Page de garde";#N/A,#N/A,TRUE,"R?cap";#N/A,#N/A,TRUE,"2001";#N/A,#N/A,TRUE,"2002";#N/A,#N/A,TRUE,"MN";#N/A,#N/A,TRUE,"CB-CN ";#N/A,#N/A,TRUE,"Point TVA (avec ES)"}</definedName>
    <definedName name="_EZ2" localSheetId="1" hidden="1">{#N/A,#N/A,TRUE,"Page de garde";#N/A,#N/A,TRUE,"R?cap";#N/A,#N/A,TRUE,"2001";#N/A,#N/A,TRUE,"2002";#N/A,#N/A,TRUE,"MN";#N/A,#N/A,TRUE,"CB-CN ";#N/A,#N/A,TRUE,"Point TVA (avec ES)"}</definedName>
    <definedName name="_EZ2" hidden="1">{#N/A,#N/A,TRUE,"Page de garde";#N/A,#N/A,TRUE,"R?cap";#N/A,#N/A,TRUE,"2001";#N/A,#N/A,TRUE,"2002";#N/A,#N/A,TRUE,"MN";#N/A,#N/A,TRUE,"CB-CN ";#N/A,#N/A,TRUE,"Point TVA (avec ES)"}</definedName>
    <definedName name="_fc3194">#REF!</definedName>
    <definedName name="_fc3197">#REF!</definedName>
    <definedName name="_fc3390">#REF!</definedName>
    <definedName name="_flx10">#REF!</definedName>
    <definedName name="_flx101">#REF!</definedName>
    <definedName name="_flx102">#REF!</definedName>
    <definedName name="_flx103">#REF!</definedName>
    <definedName name="_flx104">#REF!</definedName>
    <definedName name="_flx105">#REF!</definedName>
    <definedName name="_flx106">#REF!</definedName>
    <definedName name="_flx107">#REF!</definedName>
    <definedName name="_flx108">#REF!</definedName>
    <definedName name="_flx11">#REF!</definedName>
    <definedName name="_flx12">#REF!</definedName>
    <definedName name="_flx13">#REF!</definedName>
    <definedName name="_flx14">#REF!</definedName>
    <definedName name="_flx15">#REF!</definedName>
    <definedName name="_flx16">#REF!</definedName>
    <definedName name="_flx17">#REF!</definedName>
    <definedName name="_flx18">#REF!</definedName>
    <definedName name="_flx19">#REF!</definedName>
    <definedName name="_flx20">#REF!</definedName>
    <definedName name="_flx201">#REF!</definedName>
    <definedName name="_flx202">#REF!</definedName>
    <definedName name="_flx203">#REF!</definedName>
    <definedName name="_flx204">#REF!</definedName>
    <definedName name="_flx205">#REF!</definedName>
    <definedName name="_flx206">#REF!</definedName>
    <definedName name="_flx207">#REF!</definedName>
    <definedName name="_flx208">#REF!</definedName>
    <definedName name="_flx21">#REF!</definedName>
    <definedName name="_flx22">#REF!</definedName>
    <definedName name="_flx23">#REF!</definedName>
    <definedName name="_flx24">#REF!</definedName>
    <definedName name="_flx25">#REF!</definedName>
    <definedName name="_flx26">#REF!</definedName>
    <definedName name="_flx27">#REF!</definedName>
    <definedName name="_flx28">#REF!</definedName>
    <definedName name="_flx29">#REF!</definedName>
    <definedName name="_flx30">#REF!</definedName>
    <definedName name="_flx301">#REF!</definedName>
    <definedName name="_flx302">#REF!</definedName>
    <definedName name="_flx303">#REF!</definedName>
    <definedName name="_flx304">#REF!</definedName>
    <definedName name="_flx305">#REF!</definedName>
    <definedName name="_flx306">#REF!</definedName>
    <definedName name="_flx307">#REF!</definedName>
    <definedName name="_flx308">#REF!</definedName>
    <definedName name="_flx31">#REF!</definedName>
    <definedName name="_flx32">#REF!</definedName>
    <definedName name="_flx33">#REF!</definedName>
    <definedName name="_flx34">#REF!</definedName>
    <definedName name="_flx35">#REF!</definedName>
    <definedName name="_flx36">#REF!</definedName>
    <definedName name="_flx37">#REF!</definedName>
    <definedName name="_flx38">#REF!</definedName>
    <definedName name="_flx39">#REF!</definedName>
    <definedName name="_flx40">#REF!</definedName>
    <definedName name="_flx401">#REF!</definedName>
    <definedName name="_flx402">#REF!</definedName>
    <definedName name="_flx403">#REF!</definedName>
    <definedName name="_flx404">#REF!</definedName>
    <definedName name="_flx405">#REF!</definedName>
    <definedName name="_flx406">#REF!</definedName>
    <definedName name="_flx407">#REF!</definedName>
    <definedName name="_flx408">#REF!</definedName>
    <definedName name="_flx41">#REF!</definedName>
    <definedName name="_flx42">#REF!</definedName>
    <definedName name="_flx43">#REF!</definedName>
    <definedName name="_flx44">#REF!</definedName>
    <definedName name="_flx45">#REF!</definedName>
    <definedName name="_flx46">#REF!</definedName>
    <definedName name="_flx47">#REF!</definedName>
    <definedName name="_flx48">#REF!</definedName>
    <definedName name="_flx49">#REF!</definedName>
    <definedName name="_flx50">#REF!</definedName>
    <definedName name="_flx501">#REF!</definedName>
    <definedName name="_flx502">#REF!</definedName>
    <definedName name="_flx503">#REF!</definedName>
    <definedName name="_flx504">#REF!</definedName>
    <definedName name="_flx505">#REF!</definedName>
    <definedName name="_flx506">#REF!</definedName>
    <definedName name="_flx507">#REF!</definedName>
    <definedName name="_flx508">#REF!</definedName>
    <definedName name="_flx51">#REF!</definedName>
    <definedName name="_flx52">#REF!</definedName>
    <definedName name="_flx53">#REF!</definedName>
    <definedName name="_flx54">#REF!</definedName>
    <definedName name="_flx55">#REF!</definedName>
    <definedName name="_flx56">#REF!</definedName>
    <definedName name="_flx57">#REF!</definedName>
    <definedName name="_flx58">#REF!</definedName>
    <definedName name="_flx59">#REF!</definedName>
    <definedName name="_flx60">#REF!</definedName>
    <definedName name="_flx601">#REF!</definedName>
    <definedName name="_flx602">#REF!</definedName>
    <definedName name="_flx603">#REF!</definedName>
    <definedName name="_flx604">#REF!</definedName>
    <definedName name="_flx605">#REF!</definedName>
    <definedName name="_flx606">#REF!</definedName>
    <definedName name="_flx607">#REF!</definedName>
    <definedName name="_flx608">#REF!</definedName>
    <definedName name="_flx61">#REF!</definedName>
    <definedName name="_flx62">#REF!</definedName>
    <definedName name="_flx63">#REF!</definedName>
    <definedName name="_flx64">#REF!</definedName>
    <definedName name="_flx65">#REF!</definedName>
    <definedName name="_flx66">#REF!</definedName>
    <definedName name="_flx67">#REF!</definedName>
    <definedName name="_flx68">#REF!</definedName>
    <definedName name="_flx69">#REF!</definedName>
    <definedName name="_ftn1_5">"#REF!"</definedName>
    <definedName name="_ftn1_5_2">"#REF!"</definedName>
    <definedName name="_ftn1_5_4">"#REF!"</definedName>
    <definedName name="_ftn1_5_6">NA()</definedName>
    <definedName name="_ftn1_5_7">NA()</definedName>
    <definedName name="_ftn2_5">"#REF!"</definedName>
    <definedName name="_ftn2_5_2">"#REF!"</definedName>
    <definedName name="_ftn2_5_4">"#REF!"</definedName>
    <definedName name="_ftn2_5_6">"#REF!"</definedName>
    <definedName name="_ftnref1_5">"#REF!"</definedName>
    <definedName name="_ftnref1_5_2">"#REF!"</definedName>
    <definedName name="_ftnref1_5_4">"#REF!"</definedName>
    <definedName name="_ftnref1_5_6">NA()</definedName>
    <definedName name="_ftnref1_5_7">NA()</definedName>
    <definedName name="_ftnref2_5">"#REF!"</definedName>
    <definedName name="_ftnref2_5_2">"#REF!"</definedName>
    <definedName name="_ftnref2_5_4">"#REF!"</definedName>
    <definedName name="_ftnref2_5_6">NA()</definedName>
    <definedName name="_ftnref2_5_7">NA()</definedName>
    <definedName name="_ges10">#REF!</definedName>
    <definedName name="_ges101">#REF!</definedName>
    <definedName name="_ges102">#REF!</definedName>
    <definedName name="_ges103">#REF!</definedName>
    <definedName name="_ges104">#REF!</definedName>
    <definedName name="_ges105">#REF!</definedName>
    <definedName name="_ges106">#REF!</definedName>
    <definedName name="_ges107">#REF!</definedName>
    <definedName name="_ges108">#REF!</definedName>
    <definedName name="_ges11">#REF!</definedName>
    <definedName name="_ges12">#REF!</definedName>
    <definedName name="_ges13">#REF!</definedName>
    <definedName name="_ges14">#REF!</definedName>
    <definedName name="_ges15">#REF!</definedName>
    <definedName name="_ges16">#REF!</definedName>
    <definedName name="_ges17">#REF!</definedName>
    <definedName name="_ges18">#REF!</definedName>
    <definedName name="_ges19">#REF!</definedName>
    <definedName name="_ges20">#REF!</definedName>
    <definedName name="_ges201">#REF!</definedName>
    <definedName name="_ges202">#REF!</definedName>
    <definedName name="_ges203">#REF!</definedName>
    <definedName name="_ges204">#REF!</definedName>
    <definedName name="_ges205">#REF!</definedName>
    <definedName name="_ges206">#REF!</definedName>
    <definedName name="_ges207">#REF!</definedName>
    <definedName name="_ges208">#REF!</definedName>
    <definedName name="_ges21">#REF!</definedName>
    <definedName name="_ges22">#REF!</definedName>
    <definedName name="_ges23">#REF!</definedName>
    <definedName name="_ges24">#REF!</definedName>
    <definedName name="_ges25">#REF!</definedName>
    <definedName name="_ges26">#REF!</definedName>
    <definedName name="_ges27">#REF!</definedName>
    <definedName name="_ges28">#REF!</definedName>
    <definedName name="_ges29">#REF!</definedName>
    <definedName name="_ges30">#REF!</definedName>
    <definedName name="_ges301">#REF!</definedName>
    <definedName name="_ges302">#REF!</definedName>
    <definedName name="_ges303">#REF!</definedName>
    <definedName name="_ges304">#REF!</definedName>
    <definedName name="_ges305">#REF!</definedName>
    <definedName name="_ges306">#REF!</definedName>
    <definedName name="_ges307">#REF!</definedName>
    <definedName name="_ges308">#REF!</definedName>
    <definedName name="_ges31">#REF!</definedName>
    <definedName name="_ges32">#REF!</definedName>
    <definedName name="_ges33">#REF!</definedName>
    <definedName name="_ges34">#REF!</definedName>
    <definedName name="_ges35">#REF!</definedName>
    <definedName name="_ges36">#REF!</definedName>
    <definedName name="_ges37">#REF!</definedName>
    <definedName name="_ges38">#REF!</definedName>
    <definedName name="_ges39">#REF!</definedName>
    <definedName name="_ges40">#REF!</definedName>
    <definedName name="_ges401">#REF!</definedName>
    <definedName name="_ges402">#REF!</definedName>
    <definedName name="_ges403">#REF!</definedName>
    <definedName name="_ges404">#REF!</definedName>
    <definedName name="_ges405">#REF!</definedName>
    <definedName name="_ges406">#REF!</definedName>
    <definedName name="_ges407">#REF!</definedName>
    <definedName name="_ges408">#REF!</definedName>
    <definedName name="_ges41">#REF!</definedName>
    <definedName name="_ges42">#REF!</definedName>
    <definedName name="_ges43">#REF!</definedName>
    <definedName name="_ges44">#REF!</definedName>
    <definedName name="_ges45">#REF!</definedName>
    <definedName name="_ges46">#REF!</definedName>
    <definedName name="_ges47">#REF!</definedName>
    <definedName name="_ges48">#REF!</definedName>
    <definedName name="_ges49">#REF!</definedName>
    <definedName name="_ges50">#REF!</definedName>
    <definedName name="_ges501">#REF!</definedName>
    <definedName name="_ges502">#REF!</definedName>
    <definedName name="_ges503">#REF!</definedName>
    <definedName name="_ges504">#REF!</definedName>
    <definedName name="_ges505">#REF!</definedName>
    <definedName name="_ges506">#REF!</definedName>
    <definedName name="_ges507">#REF!</definedName>
    <definedName name="_ges508">#REF!</definedName>
    <definedName name="_ges51">#REF!</definedName>
    <definedName name="_ges52">#REF!</definedName>
    <definedName name="_ges53">#REF!</definedName>
    <definedName name="_ges54">#REF!</definedName>
    <definedName name="_ges55">#REF!</definedName>
    <definedName name="_ges56">#REF!</definedName>
    <definedName name="_ges57">#REF!</definedName>
    <definedName name="_ges58">#REF!</definedName>
    <definedName name="_ges59">#REF!</definedName>
    <definedName name="_ges60">#REF!</definedName>
    <definedName name="_ges601">#REF!</definedName>
    <definedName name="_ges602">#REF!</definedName>
    <definedName name="_ges603">#REF!</definedName>
    <definedName name="_ges604">#REF!</definedName>
    <definedName name="_ges605">#REF!</definedName>
    <definedName name="_ges606">#REF!</definedName>
    <definedName name="_ges607">#REF!</definedName>
    <definedName name="_ges608">#REF!</definedName>
    <definedName name="_ges61">#REF!</definedName>
    <definedName name="_ges62">#REF!</definedName>
    <definedName name="_ges63">#REF!</definedName>
    <definedName name="_ges64">#REF!</definedName>
    <definedName name="_ges65">#REF!</definedName>
    <definedName name="_ges66">#REF!</definedName>
    <definedName name="_ges67">#REF!</definedName>
    <definedName name="_ges68">#REF!</definedName>
    <definedName name="_ges69">#REF!</definedName>
    <definedName name="_ind2002">#REF!</definedName>
    <definedName name="_ind2003" localSheetId="1">'[24]I - Socle d''exécution n-1'!#REF!</definedName>
    <definedName name="_ind2003">'[2]I - Socle d''exécution n-1'!#REF!</definedName>
    <definedName name="_int1">#REF!</definedName>
    <definedName name="_int2">#REF!</definedName>
    <definedName name="_int3">#REF!</definedName>
    <definedName name="_int4">#REF!</definedName>
    <definedName name="_int5">#REF!</definedName>
    <definedName name="_int6">#REF!</definedName>
    <definedName name="_IRc2">'[29]Etape 2'!$C$19</definedName>
    <definedName name="_IRp2">'[29]Etape 2'!$D$19</definedName>
    <definedName name="_jan">'[19]95CESSP'!#REF!</definedName>
    <definedName name="_mvt3101">#REF!</definedName>
    <definedName name="_mvt3102">#REF!</definedName>
    <definedName name="_mvt3111">#REF!</definedName>
    <definedName name="_mvt3112">#REF!</definedName>
    <definedName name="_mvt3121">#REF!</definedName>
    <definedName name="_mvt3130">#REF!</definedName>
    <definedName name="_mvt3131">#REF!</definedName>
    <definedName name="_mvt3141">#REF!</definedName>
    <definedName name="_mvt3142">#REF!</definedName>
    <definedName name="_mvt3195">#REF!</definedName>
    <definedName name="_mvt3198">#REF!</definedName>
    <definedName name="_mvt3292">#REF!</definedName>
    <definedName name="_mvt3297">#REF!</definedName>
    <definedName name="_mvt3390">#REF!</definedName>
    <definedName name="_mvt3391">#REF!</definedName>
    <definedName name="_mvt3392">#REF!</definedName>
    <definedName name="_mvt3401">#REF!</definedName>
    <definedName name="_mvt3403">#REF!</definedName>
    <definedName name="_mvt3431">#REF!</definedName>
    <definedName name="_mvt3441">#REF!</definedName>
    <definedName name="_mvt3482">#REF!</definedName>
    <definedName name="_mvt3498">#REF!</definedName>
    <definedName name="_mvt3640">#REF!</definedName>
    <definedName name="_mvt3651">#REF!</definedName>
    <definedName name="_mvt3710">#REF!</definedName>
    <definedName name="_mvt3750">#REF!</definedName>
    <definedName name="_mvt3761">#REF!</definedName>
    <definedName name="_mvt3791">#REF!</definedName>
    <definedName name="_mvt4131">#REF!</definedName>
    <definedName name="_mvt4151">#REF!</definedName>
    <definedName name="_mvt4152">#REF!</definedName>
    <definedName name="_mvt4156">#REF!</definedName>
    <definedName name="_mvt4157">#REF!</definedName>
    <definedName name="_mvt4158">#REF!</definedName>
    <definedName name="_mvt4691">#REF!</definedName>
    <definedName name="_mvt4692">#REF!</definedName>
    <definedName name="_nf1">#REF!</definedName>
    <definedName name="_nf2">#REF!</definedName>
    <definedName name="_nf3">#REF!</definedName>
    <definedName name="_nf4">#REF!</definedName>
    <definedName name="_nf5">#REF!</definedName>
    <definedName name="_nf6">#REF!</definedName>
    <definedName name="_nf7">#REF!</definedName>
    <definedName name="_nf8">#REF!</definedName>
    <definedName name="_P170">#REF!</definedName>
    <definedName name="_par1111">#REF!</definedName>
    <definedName name="_par1113">#REF!</definedName>
    <definedName name="_par1121">#REF!</definedName>
    <definedName name="_par1160">#REF!</definedName>
    <definedName name="_par1181">#REF!</definedName>
    <definedName name="_par1191">#REF!</definedName>
    <definedName name="_par1211">#REF!</definedName>
    <definedName name="_par1214">#REF!</definedName>
    <definedName name="_par1221">#REF!</definedName>
    <definedName name="_par1222">#REF!</definedName>
    <definedName name="_par1224">#REF!</definedName>
    <definedName name="_par1226">#REF!</definedName>
    <definedName name="_par1231">#REF!</definedName>
    <definedName name="_par1232">#REF!</definedName>
    <definedName name="_par1234">#REF!</definedName>
    <definedName name="_par1235">#REF!</definedName>
    <definedName name="_par1236">#REF!</definedName>
    <definedName name="_par1241">#REF!</definedName>
    <definedName name="_par1246">#REF!</definedName>
    <definedName name="_par1250">#REF!</definedName>
    <definedName name="_par1271">#REF!</definedName>
    <definedName name="_par1276">#REF!</definedName>
    <definedName name="_par1279">#REF!</definedName>
    <definedName name="_par1292">#REF!</definedName>
    <definedName name="_par1293">#REF!</definedName>
    <definedName name="_par1294">#REF!</definedName>
    <definedName name="_par1411">#REF!</definedName>
    <definedName name="_pc1" localSheetId="1">'[24]II - Hyp. salariales'!$C$19</definedName>
    <definedName name="_pc1">'[2]II - Hyp. salariales'!$C$19</definedName>
    <definedName name="_pc2" localSheetId="1">'[24]II - Hyp. salariales'!$C$20</definedName>
    <definedName name="_pc2">'[2]II - Hyp. salariales'!$C$20</definedName>
    <definedName name="_pc3" localSheetId="1">'[24]II - Hyp. salariales'!$C$21</definedName>
    <definedName name="_pc3">'[2]II - Hyp. salariales'!$C$21</definedName>
    <definedName name="_pc4" localSheetId="1">'[24]II - Hyp. salariales'!$C$22</definedName>
    <definedName name="_pc4">'[2]II - Hyp. salariales'!$C$22</definedName>
    <definedName name="_pc5" localSheetId="1">'[24]II - Hyp. salariales'!$C$26</definedName>
    <definedName name="_pc5">'[2]II - Hyp. salariales'!$C$26</definedName>
    <definedName name="_pc6" localSheetId="1">'[24]II - Hyp. salariales'!$C$23</definedName>
    <definedName name="_pc6">'[2]II - Hyp. salariales'!$C$23</definedName>
    <definedName name="_pc7" localSheetId="1">'[24]II - Hyp. salariales'!$C$24</definedName>
    <definedName name="_pc7">'[2]II - Hyp. salariales'!$C$24</definedName>
    <definedName name="_pc8" localSheetId="1">'[24]II - Hyp. salariales'!$C$25</definedName>
    <definedName name="_pc8">'[2]II - Hyp. salariales'!$C$25</definedName>
    <definedName name="_PIB2">#REF!</definedName>
    <definedName name="_pol7">#REF!</definedName>
    <definedName name="_prt1">'[33]paramètres'!$E$125</definedName>
    <definedName name="_ps1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ps8">#REF!</definedName>
    <definedName name="_pt94">#REF!</definedName>
    <definedName name="_r">#REF!</definedName>
    <definedName name="_R1">#N/A</definedName>
    <definedName name="_R1_">#N/A</definedName>
    <definedName name="_R10_">#N/A</definedName>
    <definedName name="_R11_">#N/A</definedName>
    <definedName name="_R12_">#N/A</definedName>
    <definedName name="_R13_">#N/A</definedName>
    <definedName name="_R14_">#N/A</definedName>
    <definedName name="_R15_">#N/A</definedName>
    <definedName name="_R16_">#N/A</definedName>
    <definedName name="_R17_">#N/A</definedName>
    <definedName name="_R18_">#N/A</definedName>
    <definedName name="_R19_">#N/A</definedName>
    <definedName name="_R2_">#N/A</definedName>
    <definedName name="_R20_">#N/A</definedName>
    <definedName name="_R21_">#N/A</definedName>
    <definedName name="_R3_">#N/A</definedName>
    <definedName name="_R4_">#N/A</definedName>
    <definedName name="_R5_">#N/A</definedName>
    <definedName name="_R6_">#N/A</definedName>
    <definedName name="_R7_">#N/A</definedName>
    <definedName name="_R8_">#N/A</definedName>
    <definedName name="_R9_">#N/A</definedName>
    <definedName name="_rf1">#REF!</definedName>
    <definedName name="_rf2">#REF!</definedName>
    <definedName name="_rf3">#REF!</definedName>
    <definedName name="_rf4">#REF!</definedName>
    <definedName name="_rf5">#REF!</definedName>
    <definedName name="_rf6">#REF!</definedName>
    <definedName name="_rf7">#REF!</definedName>
    <definedName name="_RP2007">#REF!</definedName>
    <definedName name="_Tab1">#REF!</definedName>
    <definedName name="_Tab2">#REF!</definedName>
    <definedName name="_Tab4">#REF!</definedName>
    <definedName name="_TFc2">'[29]Etape 2'!$H$19</definedName>
    <definedName name="_THc2">'[29]Etape 3'!$C$31</definedName>
    <definedName name="_THp2">'[29]Etape 3'!$D$31</definedName>
    <definedName name="_tot02">#REF!</definedName>
    <definedName name="_tot04">#REF!</definedName>
    <definedName name="_tot05">#REF!</definedName>
    <definedName name="_tot06">#REF!</definedName>
    <definedName name="_tot07">#REF!</definedName>
    <definedName name="_tot08">#REF!</definedName>
    <definedName name="_tot09">#REF!</definedName>
    <definedName name="_tot10">#REF!</definedName>
    <definedName name="_tot11">#REF!</definedName>
    <definedName name="_tot12">#REF!</definedName>
    <definedName name="_tot13">#REF!</definedName>
    <definedName name="_tot15">#REF!</definedName>
    <definedName name="_tot16">#REF!</definedName>
    <definedName name="_TPc2">'[29]Etape 2'!$J$19</definedName>
    <definedName name="_tr1000">#REF!</definedName>
    <definedName name="_tr2">#REF!</definedName>
    <definedName name="_tr3">#REF!</definedName>
    <definedName name="_UB2">'[13]P134 - position BEPII revue'!$F$6:$F$114</definedName>
    <definedName name="_UB223">'[14]P223 revue Rprog'!$A$5:$A$24</definedName>
    <definedName name="_xlfn.AGGREGATE" hidden="1">#NAME?</definedName>
    <definedName name="_xlfn.BAHTTEXT" hidden="1">#NAME?</definedName>
    <definedName name="_xlnm.Print_Area_1">#REF!</definedName>
    <definedName name="310644612">#REF!</definedName>
    <definedName name="348975293">#REF!</definedName>
    <definedName name="388698201">#REF!</definedName>
    <definedName name="392032934">#REF!</definedName>
    <definedName name="395329451">#REF!</definedName>
    <definedName name="399179639">#REF!</definedName>
    <definedName name="399295385">#REF!</definedName>
    <definedName name="403459639">#REF!</definedName>
    <definedName name="419456314">#REF!</definedName>
    <definedName name="424964807">#REF!</definedName>
    <definedName name="535420533">#REF!</definedName>
    <definedName name="570501551">#REF!</definedName>
    <definedName name="582137436">#REF!</definedName>
    <definedName name="a">'[26]Accueil'!$C$56</definedName>
    <definedName name="A.P.">'[38]Tab n°7 fctmt (transf)'!#REF!</definedName>
    <definedName name="A.P.........................">#REF!</definedName>
    <definedName name="aa">#REF!</definedName>
    <definedName name="aaaaaa">'[2]Accueil'!$B$56</definedName>
    <definedName name="AAdminEetpt_5">NA()</definedName>
    <definedName name="AAdminEetpt_6">NA()</definedName>
    <definedName name="AAdminSetpt_5">NA()</definedName>
    <definedName name="AAdminSetpt_6">NA()</definedName>
    <definedName name="Aaliments">#REF!</definedName>
    <definedName name="Aanimaux">#REF!</definedName>
    <definedName name="Aapprenti">#REF!</definedName>
    <definedName name="ABA1">#REF!</definedName>
    <definedName name="ABA2">#REF!</definedName>
    <definedName name="Abapsa">#REF!</definedName>
    <definedName name="ABG1">#REF!</definedName>
    <definedName name="ABG2">#REF!</definedName>
    <definedName name="ABG3">#REF!</definedName>
    <definedName name="ABG4">#REF!</definedName>
    <definedName name="ACAS1">#REF!</definedName>
    <definedName name="ACAS2">#REF!</definedName>
    <definedName name="ACCES">#REF!</definedName>
    <definedName name="ACCF">#REF!</definedName>
    <definedName name="Acentrale">#REF!</definedName>
    <definedName name="ACHATSNONSTOCKES">#REF!</definedName>
    <definedName name="Acoopinter">#REF!</definedName>
    <definedName name="acsoc">#REF!</definedName>
    <definedName name="act">#REF!</definedName>
    <definedName name="act_2">#REF!</definedName>
    <definedName name="Acte">#REF!</definedName>
    <definedName name="actinc">#REF!</definedName>
    <definedName name="action_sociale2a">#REF!</definedName>
    <definedName name="actions_LOLF">#REF!</definedName>
    <definedName name="actu">'[44]Recettes à législ 2000'!$T$39</definedName>
    <definedName name="Addaf">#REF!</definedName>
    <definedName name="AE_col1_0108_01">'[45]Noms_R78AE'!#REF!</definedName>
    <definedName name="AE_col1_0112_01">'[45]Noms_R78AE'!$D$2</definedName>
    <definedName name="AE_col1_0122_01">'[45]Noms_R78AE'!$D$3</definedName>
    <definedName name="AE_col1_0128_01">'[45]Noms_R78AE'!$D$4</definedName>
    <definedName name="AE_col1_0161_01">'[45]Noms_R78AE'!$D$5</definedName>
    <definedName name="AE_col1_0176_01">'[45]Noms_R78AE'!$D$6</definedName>
    <definedName name="AE_col1_0216_01">'[45]Noms_R78AE'!$D$7</definedName>
    <definedName name="AE_col1_0232_01">'[45]Noms_R78AE'!$D$8</definedName>
    <definedName name="AE_col10_0108_01">'[45]Noms_R78AE'!#REF!</definedName>
    <definedName name="AE_col10_0112_01">'[45]Noms_R78AE'!$M$2</definedName>
    <definedName name="AE_col10_0122_01">'[45]Noms_R78AE'!$M$3</definedName>
    <definedName name="AE_col10_0128_01">'[45]Noms_R78AE'!$M$4</definedName>
    <definedName name="AE_col10_0161_01">'[45]Noms_R78AE'!$M$5</definedName>
    <definedName name="AE_col10_0176_01">'[45]Noms_R78AE'!$M$6</definedName>
    <definedName name="AE_col10_0216_01">'[45]Noms_R78AE'!$M$7</definedName>
    <definedName name="AE_col10_0232_01">'[45]Noms_R78AE'!$M$8</definedName>
    <definedName name="AE_col2_0108_01">'[45]Noms_R78AE'!#REF!</definedName>
    <definedName name="AE_col2_0112_01">'[45]Noms_R78AE'!$E$2</definedName>
    <definedName name="AE_col2_0122_01">'[45]Noms_R78AE'!$E$3</definedName>
    <definedName name="AE_col2_0128_01">'[45]Noms_R78AE'!$E$4</definedName>
    <definedName name="AE_col2_0161_01">'[45]Noms_R78AE'!$E$5</definedName>
    <definedName name="AE_col2_0176_01">'[45]Noms_R78AE'!$E$6</definedName>
    <definedName name="AE_col2_0216_01">'[45]Noms_R78AE'!$E$7</definedName>
    <definedName name="AE_col2_0232_01">'[45]Noms_R78AE'!$E$8</definedName>
    <definedName name="AE_col3_0108_01">'[45]Noms_R78AE'!#REF!</definedName>
    <definedName name="AE_col3_0112_01">'[45]Noms_R78AE'!$F$2</definedName>
    <definedName name="AE_col3_0122_01">'[45]Noms_R78AE'!$F$3</definedName>
    <definedName name="AE_col3_0128_01">'[45]Noms_R78AE'!$F$4</definedName>
    <definedName name="AE_col3_0161_01">'[45]Noms_R78AE'!$F$5</definedName>
    <definedName name="AE_col3_0176_01">'[45]Noms_R78AE'!$F$6</definedName>
    <definedName name="AE_col3_0216_01">'[45]Noms_R78AE'!$F$7</definedName>
    <definedName name="AE_col3_0232_01">'[45]Noms_R78AE'!$F$8</definedName>
    <definedName name="AE_col4_0108_01">'[45]Noms_R78AE'!#REF!</definedName>
    <definedName name="AE_col4_0112_01">'[45]Noms_R78AE'!$G$2</definedName>
    <definedName name="AE_col4_0122_01">'[45]Noms_R78AE'!$G$3</definedName>
    <definedName name="AE_col4_0128_01">'[45]Noms_R78AE'!$G$4</definedName>
    <definedName name="AE_col4_0161_01">'[45]Noms_R78AE'!$G$5</definedName>
    <definedName name="AE_col4_0176_01">'[45]Noms_R78AE'!$G$6</definedName>
    <definedName name="AE_col4_0216_01">'[45]Noms_R78AE'!$G$7</definedName>
    <definedName name="AE_col4_0232_01">'[45]Noms_R78AE'!$G$8</definedName>
    <definedName name="AE_col5_0108_01">'[45]Noms_R78AE'!#REF!</definedName>
    <definedName name="AE_col5_0112_01">'[45]Noms_R78AE'!$H$2</definedName>
    <definedName name="AE_col5_0122_01">'[45]Noms_R78AE'!$H$3</definedName>
    <definedName name="AE_col5_0128_01">'[45]Noms_R78AE'!$H$4</definedName>
    <definedName name="AE_col5_0161_01">'[45]Noms_R78AE'!$H$5</definedName>
    <definedName name="AE_col5_0176_01">'[45]Noms_R78AE'!$H$6</definedName>
    <definedName name="AE_col5_0216_01">'[45]Noms_R78AE'!$H$7</definedName>
    <definedName name="AE_col5_0232_01">'[45]Noms_R78AE'!$H$8</definedName>
    <definedName name="AE_col6_0108_01">'[45]Noms_R78AE'!#REF!</definedName>
    <definedName name="AE_col6_0112_01">'[45]Noms_R78AE'!$I$2</definedName>
    <definedName name="AE_col6_0122_01">'[45]Noms_R78AE'!$I$3</definedName>
    <definedName name="AE_col6_0128_01">'[45]Noms_R78AE'!$I$4</definedName>
    <definedName name="AE_col6_0161_01">'[45]Noms_R78AE'!$I$5</definedName>
    <definedName name="AE_col6_0176_01">'[45]Noms_R78AE'!$I$6</definedName>
    <definedName name="AE_col6_0216_01">'[45]Noms_R78AE'!$I$7</definedName>
    <definedName name="AE_col6_0232_01">'[45]Noms_R78AE'!$I$8</definedName>
    <definedName name="AE_col7_0108_01">'[45]Noms_R78AE'!#REF!</definedName>
    <definedName name="AE_col7_0112_01">'[45]Noms_R78AE'!$J$2</definedName>
    <definedName name="AE_col7_0122_01">'[45]Noms_R78AE'!$J$3</definedName>
    <definedName name="AE_col7_0128_01">'[45]Noms_R78AE'!$J$4</definedName>
    <definedName name="AE_col7_0161_01">'[45]Noms_R78AE'!$J$5</definedName>
    <definedName name="AE_col7_0176_01">'[45]Noms_R78AE'!$J$6</definedName>
    <definedName name="AE_col7_0216_01">'[45]Noms_R78AE'!$J$7</definedName>
    <definedName name="AE_col7_0232_01">'[45]Noms_R78AE'!$J$8</definedName>
    <definedName name="AE_col8_0108_01">'[45]Noms_R78AE'!#REF!</definedName>
    <definedName name="AE_col8_0112_01">'[45]Noms_R78AE'!$K$2</definedName>
    <definedName name="AE_col8_0122_01">'[45]Noms_R78AE'!$K$3</definedName>
    <definedName name="AE_col8_0128_01">'[45]Noms_R78AE'!$K$4</definedName>
    <definedName name="AE_col8_0161_01">'[45]Noms_R78AE'!$K$5</definedName>
    <definedName name="AE_col8_0176_01">'[45]Noms_R78AE'!$K$6</definedName>
    <definedName name="AE_col8_0216_01">'[45]Noms_R78AE'!$K$7</definedName>
    <definedName name="AE_col8_0232_01">'[45]Noms_R78AE'!$K$8</definedName>
    <definedName name="AE_col9_0108_01">'[45]Noms_R78AE'!#REF!</definedName>
    <definedName name="AE_col9_0112_01">'[45]Noms_R78AE'!$L$2</definedName>
    <definedName name="AE_col9_0122_01">'[45]Noms_R78AE'!$L$3</definedName>
    <definedName name="AE_col9_0128_01">'[45]Noms_R78AE'!$L$4</definedName>
    <definedName name="AE_col9_0161_01">'[45]Noms_R78AE'!$L$5</definedName>
    <definedName name="AE_col9_0176_01">'[45]Noms_R78AE'!$L$6</definedName>
    <definedName name="AE_col9_0216_01">'[45]Noms_R78AE'!$L$7</definedName>
    <definedName name="AE_col9_0232_01">'[45]Noms_R78AE'!$L$8</definedName>
    <definedName name="AEinitial">#REF!</definedName>
    <definedName name="AF">#REF!</definedName>
    <definedName name="Afarines">#REF!</definedName>
    <definedName name="affranch">#REF!</definedName>
    <definedName name="affranchissement">#REF!</definedName>
    <definedName name="Aforet">#REF!</definedName>
    <definedName name="agrégats">#REF!</definedName>
    <definedName name="AID">#REF!</definedName>
    <definedName name="AIEa">'[29]Etape 1'!$N$9</definedName>
    <definedName name="AIEc">#REF!</definedName>
    <definedName name="AIEc2">'[29]Etape 2'!$L$19</definedName>
    <definedName name="AIEp">#REF!</definedName>
    <definedName name="AIER">#REF!</definedName>
    <definedName name="AII">#REF!</definedName>
    <definedName name="AjustDotatRETRetCOM">#REF!</definedName>
    <definedName name="AjustDotatSEPT">#REF!</definedName>
    <definedName name="AjustDotDemandeSEPT">#REF!</definedName>
    <definedName name="AjustRETRAITengt">#REF!</definedName>
    <definedName name="ALC">#REF!</definedName>
    <definedName name="ALF">#REF!</definedName>
    <definedName name="ALS">#REF!</definedName>
    <definedName name="AN">'[49]table de calcul'!$I$4:$I$352</definedName>
    <definedName name="ancver">#REF!</definedName>
    <definedName name="ann94">"$#REF !.$C$16:$C$51"</definedName>
    <definedName name="Année">#REF!</definedName>
    <definedName name="Année_1">#REF!</definedName>
    <definedName name="Année_2">#REF!</definedName>
    <definedName name="Année_de_gestion">'[51]ACCUEIL'!$C$2</definedName>
    <definedName name="Année_FICDATE">#REF!</definedName>
    <definedName name="Année_PLF">'[52]E-1'!$D$4</definedName>
    <definedName name="annee2003">#REF!</definedName>
    <definedName name="annee2004">#REF!</definedName>
    <definedName name="annee2005">#REF!</definedName>
    <definedName name="AP">'[53]listes'!$B$4:$B$17</definedName>
    <definedName name="APD">#REF!</definedName>
    <definedName name="Apeche">#REF!</definedName>
    <definedName name="Apension">#REF!</definedName>
    <definedName name="apl">'[54]PASSAGE'!$B$43:$IV$43</definedName>
    <definedName name="APL_1">#REF!</definedName>
    <definedName name="APL_1_loc">#REF!</definedName>
    <definedName name="APL_2">#REF!</definedName>
    <definedName name="APL1_accession">#REF!</definedName>
    <definedName name="APL1_accession_anc.">#REF!</definedName>
    <definedName name="apr02">#REF!</definedName>
    <definedName name="apr03">#REF!</definedName>
    <definedName name="apr04">#REF!</definedName>
    <definedName name="apr05">#REF!</definedName>
    <definedName name="apr06">#REF!</definedName>
    <definedName name="apr07">#REF!</definedName>
    <definedName name="apr08">#REF!</definedName>
    <definedName name="apr10">#REF!</definedName>
    <definedName name="apr11">#REF!</definedName>
    <definedName name="apr12">#REF!</definedName>
    <definedName name="apr13">#REF!</definedName>
    <definedName name="apr14">#REF!</definedName>
    <definedName name="apr15">#REF!</definedName>
    <definedName name="Aproduits">#REF!</definedName>
    <definedName name="ARBE1">#REF!</definedName>
    <definedName name="ARBR1">#REF!</definedName>
    <definedName name="ARBR2">#REF!</definedName>
    <definedName name="Arecherche">#REF!</definedName>
    <definedName name="aremu2002" localSheetId="1">'[56]base titre 2 pour 2009'!#REF!</definedName>
    <definedName name="aremu2002">#REF!</definedName>
    <definedName name="aremu20021">'[57]base titre 2 pour 2009'!#REF!</definedName>
    <definedName name="aremu20022">#REF!</definedName>
    <definedName name="Arisques">#REF!</definedName>
    <definedName name="art41_1">#REF!</definedName>
    <definedName name="art41_2">#REF!</definedName>
    <definedName name="Art413èmeSousDiràFin">#REF!</definedName>
    <definedName name="Art41BDàImmobilier">#REF!</definedName>
    <definedName name="Art41Sécuritéà2èmeSousDir">#REF!</definedName>
    <definedName name="Art41V180pourc">#REF!</definedName>
    <definedName name="Art41V1revu">#REF!</definedName>
    <definedName name="Art41V1varia">#REF!</definedName>
    <definedName name="Art41V280pourc">#REF!</definedName>
    <definedName name="Art41V2revu">#REF!</definedName>
    <definedName name="Art41V2varia">#REF!</definedName>
    <definedName name="Art41V380pourc">#REF!</definedName>
    <definedName name="Art41V3revu">#REF!</definedName>
    <definedName name="Art41V3varia">#REF!</definedName>
    <definedName name="Art41V480pourc">#REF!</definedName>
    <definedName name="Art41V4revu">#REF!</definedName>
    <definedName name="Art41V4varia">#REF!</definedName>
    <definedName name="Art421èreGestionnaires">#REF!</definedName>
    <definedName name="Art421èreMissions">#REF!</definedName>
    <definedName name="Art422èmeà4ème">#REF!</definedName>
    <definedName name="Art422Sd4Sd">#REF!</definedName>
    <definedName name="Art425èmeàFin">#REF!</definedName>
    <definedName name="Art42àFIN">#REF!</definedName>
    <definedName name="Art42CabMaec">#REF!</definedName>
    <definedName name="Art42CabMMC">#REF!</definedName>
    <definedName name="Art42DéplTAULOU">#REF!</definedName>
    <definedName name="Art42MaecRedevance">#REF!</definedName>
    <definedName name="Art42Missions">#REF!</definedName>
    <definedName name="Artexec103AE">'[60]INDIA 2010 - 02022011 - AE'!$D$135:$D$292</definedName>
    <definedName name="Artexec103AE_11">'[61]INDIA 2010 - 02022011 - AE'!$D$135:$D$292</definedName>
    <definedName name="Artexec103CP">'[60]INDIA 2010 - 02022011 - CP'!$D$135:$D$292</definedName>
    <definedName name="Artexec103CP_11">'[61]INDIA 2010 - 02022011 - CP'!$D$135:$D$292</definedName>
    <definedName name="Arural">#REF!</definedName>
    <definedName name="Asécurité">#REF!</definedName>
    <definedName name="aster">#REF!</definedName>
    <definedName name="Asup">#REF!</definedName>
    <definedName name="ATechnEetpt_5">NA()</definedName>
    <definedName name="ATechnEetpt_6">NA()</definedName>
    <definedName name="Atechno">#REF!</definedName>
    <definedName name="ATechnSetpt_5">NA()</definedName>
    <definedName name="ATechnSetpt_6">NA()</definedName>
    <definedName name="auto_Machin">'[62]TOTAL'!A$129:C$129,'[62]TOTAL'!A$139:C$139</definedName>
    <definedName name="AUTRES">#REF!</definedName>
    <definedName name="autres_dépense_du_réseau" localSheetId="1">[0]!Edition2èmeà3èmeb42</definedName>
    <definedName name="autres_dépense_du_réseau">[0]!Edition2èmeà3èmeb42</definedName>
    <definedName name="autres_dépense_du_réseau_1">#NAME?</definedName>
    <definedName name="autres_dépense_du_réseau_2">#NAME?</definedName>
    <definedName name="autres_dépense_du_réseau_3">#NAME?</definedName>
    <definedName name="autres_dépense_du_réseau_4">#NAME?</definedName>
    <definedName name="autres_dépense_du_réseau_5">#NAME?</definedName>
    <definedName name="autres_dépense_du_réseau_6">#NAME?</definedName>
    <definedName name="autres_dépense_du_réseau_7">#NAME?</definedName>
    <definedName name="autres_depenses">#REF!</definedName>
    <definedName name="autres_dépenses">#REF!</definedName>
    <definedName name="autres_dépenses_du_réseau" localSheetId="1">[0]!Edition2èmeà3èmeb42</definedName>
    <definedName name="autres_dépenses_du_réseau">[0]!Edition2èmeà3èmeb42</definedName>
    <definedName name="autres_dépenses41">#REF!</definedName>
    <definedName name="Avégétaux">#REF!</definedName>
    <definedName name="Avéto">#REF!</definedName>
    <definedName name="b">#REF!</definedName>
    <definedName name="b2a_5eme">#REF!</definedName>
    <definedName name="b2e_budget">#REF!</definedName>
    <definedName name="b6_7eme">#REF!</definedName>
    <definedName name="BAE">#REF!</definedName>
    <definedName name="bae_fd">#REF!</definedName>
    <definedName name="BAPSA_apl1_exist">#REF!</definedName>
    <definedName name="BAPSA_apl2">#REF!</definedName>
    <definedName name="BASE">"$#REF !.$A$3:$B$385"</definedName>
    <definedName name="BASE_LFI">#REF!</definedName>
    <definedName name="Base_MPASA_cat">'[65]MPASA avec Cat'!$A$1:$U$178</definedName>
    <definedName name="Base_taux">#REF!</definedName>
    <definedName name="BASE1">"$#REF !.$A$3:$BS$300"</definedName>
    <definedName name="BASE1_2">"$#REF !.$A$3:$BS$300"</definedName>
    <definedName name="BaseMN">#REF!</definedName>
    <definedName name="BaseMNComp">#REF!</definedName>
    <definedName name="BaseP150CP">#REF!</definedName>
    <definedName name="BCAdminEetpt_5">NA()</definedName>
    <definedName name="BCAdminEetpt_6">NA()</definedName>
    <definedName name="BCAdminSetpt_5">NA()</definedName>
    <definedName name="BCAdminSetpt_6">NA()</definedName>
    <definedName name="BCTechnEetpt_5">NA()</definedName>
    <definedName name="BCTechnEetpt_6">NA()</definedName>
    <definedName name="BCTechnSetpt_5">NA()</definedName>
    <definedName name="BCTechnSetpt_6">NA()</definedName>
    <definedName name="BD_complete">#REF!</definedName>
    <definedName name="BD_initiale">'[68]BD LFI 2007'!$A$2:$AL$225</definedName>
    <definedName name="BD_PLF2007">'[69]PLF2007'!$B$33:$AQ$318</definedName>
    <definedName name="beu" localSheetId="4" hidden="1">{#N/A,#N/A,TRUE,"Page de garde";#N/A,#N/A,TRUE,"R?cap";#N/A,#N/A,TRUE,"2001";#N/A,#N/A,TRUE,"2002";#N/A,#N/A,TRUE,"MN";#N/A,#N/A,TRUE,"CB-CN ";#N/A,#N/A,TRUE,"Point TVA (avec ES)"}</definedName>
    <definedName name="beu" localSheetId="5" hidden="1">{#N/A,#N/A,TRUE,"Page de garde";#N/A,#N/A,TRUE,"R?cap";#N/A,#N/A,TRUE,"2001";#N/A,#N/A,TRUE,"2002";#N/A,#N/A,TRUE,"MN";#N/A,#N/A,TRUE,"CB-CN ";#N/A,#N/A,TRUE,"Point TVA (avec ES)"}</definedName>
    <definedName name="beu" localSheetId="1" hidden="1">{#N/A,#N/A,TRUE,"Page de garde";#N/A,#N/A,TRUE,"R?cap";#N/A,#N/A,TRUE,"2001";#N/A,#N/A,TRUE,"2002";#N/A,#N/A,TRUE,"MN";#N/A,#N/A,TRUE,"CB-CN ";#N/A,#N/A,TRUE,"Point TVA (avec ES)"}</definedName>
    <definedName name="beu" hidden="1">{#N/A,#N/A,TRUE,"Page de garde";#N/A,#N/A,TRUE,"R?cap";#N/A,#N/A,TRUE,"2001";#N/A,#N/A,TRUE,"2002";#N/A,#N/A,TRUE,"MN";#N/A,#N/A,TRUE,"CB-CN ";#N/A,#N/A,TRUE,"Point TVA (avec ES)"}</definedName>
    <definedName name="BG">#REF!</definedName>
    <definedName name="BG_Missions_Programmes">#REF!</definedName>
    <definedName name="BG_Titres_Catégories">#REF!</definedName>
    <definedName name="bg2">#REF!</definedName>
    <definedName name="BIDEX">#REF!</definedName>
    <definedName name="bla">'[73]4- Base titre 2 pour 2010'!#REF!</definedName>
    <definedName name="blabla">'[73]4- Base titre 2 pour 2010'!#REF!</definedName>
    <definedName name="BLEU416">#REF!</definedName>
    <definedName name="BOPgénéral">#REF!</definedName>
    <definedName name="bremu2002" localSheetId="1">'[56]base titre 2 pour 2009'!#REF!</definedName>
    <definedName name="bremu2002">#REF!</definedName>
    <definedName name="bremu20021">'[57]base titre 2 pour 2009'!#REF!</definedName>
    <definedName name="bremu20022">#REF!</definedName>
    <definedName name="BrutRetD">'[74]Liste'!$C$8:$C$9</definedName>
    <definedName name="BUD">#REF!</definedName>
    <definedName name="budg_étranger41">#REF!</definedName>
    <definedName name="BudGesPFraisDép">#REF!</definedName>
    <definedName name="BUDGET">'[76]Feuil2'!$A$1:$F$31</definedName>
    <definedName name="Budget_1">#REF!</definedName>
    <definedName name="budget_déconcentré">#REF!</definedName>
    <definedName name="budget_Etat">#REF!</definedName>
    <definedName name="budget_étranger">#REF!</definedName>
    <definedName name="BUDGET1B">#REF!</definedName>
    <definedName name="BudgetPage1">#REF!</definedName>
    <definedName name="BudgetPage2">#REF!</definedName>
    <definedName name="BudgetPage3">#REF!</definedName>
    <definedName name="BudgetPage4">#REF!</definedName>
    <definedName name="BudImpreEtranger">#REF!</definedName>
    <definedName name="buiohno" localSheetId="4" hidden="1">{#N/A,#N/A,FALSE,"Synth?se";#N/A,#N/A,FALSE,"Evolution de la TVA";#N/A,#N/A,FALSE,"Ventilation DGI-Douanes";#N/A,#N/A,FALSE,"pr?vision hors constat? ";#N/A,#N/A,FALSE,"recettes et ?cart ? la pr?visio"}</definedName>
    <definedName name="buiohno" localSheetId="5" hidden="1">{#N/A,#N/A,FALSE,"Synth?se";#N/A,#N/A,FALSE,"Evolution de la TVA";#N/A,#N/A,FALSE,"Ventilation DGI-Douanes";#N/A,#N/A,FALSE,"pr?vision hors constat? ";#N/A,#N/A,FALSE,"recettes et ?cart ? la pr?visio"}</definedName>
    <definedName name="buiohno" localSheetId="1" hidden="1">{#N/A,#N/A,FALSE,"Synth?se";#N/A,#N/A,FALSE,"Evolution de la TVA";#N/A,#N/A,FALSE,"Ventilation DGI-Douanes";#N/A,#N/A,FALSE,"pr?vision hors constat? ";#N/A,#N/A,FALSE,"recettes et ?cart ? la pr?visio"}</definedName>
    <definedName name="buiohno" hidden="1">{#N/A,#N/A,FALSE,"Synth?se";#N/A,#N/A,FALSE,"Evolution de la TVA";#N/A,#N/A,FALSE,"Ventilation DGI-Douanes";#N/A,#N/A,FALSE,"pr?vision hors constat? ";#N/A,#N/A,FALSE,"recettes et ?cart ? la pr?visio"}</definedName>
    <definedName name="bureau_2a">#REF!</definedName>
    <definedName name="bureau_cabinet">#REF!</definedName>
    <definedName name="BUREAU1C">#REF!</definedName>
    <definedName name="bureau2a_41">#REF!</definedName>
    <definedName name="BUREAU2A504">#REF!</definedName>
    <definedName name="BUREAU2A507">#REF!</definedName>
    <definedName name="BUREAU2B">#REF!</definedName>
    <definedName name="BUREAU2C">#REF!</definedName>
    <definedName name="BUREAU2D">#REF!</definedName>
    <definedName name="bureau2d_41">#REF!</definedName>
    <definedName name="bureau2d_formation">#REF!</definedName>
    <definedName name="bureau2e">#REF!</definedName>
    <definedName name="BUREAU2EME">#REF!</definedName>
    <definedName name="bureau3b">#REF!</definedName>
    <definedName name="bureau3b_41">#REF!</definedName>
    <definedName name="bureau4a">#REF!</definedName>
    <definedName name="bureau4b">#REF!</definedName>
    <definedName name="bureau4b_41">#REF!</definedName>
    <definedName name="bureau4b_art42">#REF!</definedName>
    <definedName name="BUREAU4C">#REF!</definedName>
    <definedName name="BUREAU4D">#REF!</definedName>
    <definedName name="BUREAU5A">#REF!</definedName>
    <definedName name="bureau5b">#REF!</definedName>
    <definedName name="bureau5c">#REF!</definedName>
    <definedName name="BUREAU5D">#REF!</definedName>
    <definedName name="BUREAU6A">#REF!</definedName>
    <definedName name="BUREAU6B">#REF!</definedName>
    <definedName name="bureau6c">#REF!</definedName>
    <definedName name="bureau6d">#REF!</definedName>
    <definedName name="bureau7b">#REF!</definedName>
    <definedName name="bureau7b_41">#REF!</definedName>
    <definedName name="bureau7b_art42">#REF!</definedName>
    <definedName name="bureau7c_art42">#REF!</definedName>
    <definedName name="BUREAU7D">#REF!</definedName>
    <definedName name="cabinet">#REF!</definedName>
    <definedName name="CARTE_ACHAT">#REF!</definedName>
    <definedName name="CARTEACHAT">#REF!</definedName>
    <definedName name="cas_2010">'[77]Calcul des coûts cas annuel'!$AJ$2</definedName>
    <definedName name="cas_2011">'[77]Calcul des coûts cas annuel'!$AQ$2</definedName>
    <definedName name="Cat">'[53]listes'!$A$29:$A$30</definedName>
    <definedName name="cat1" localSheetId="1">'[78]I - Données de base'!$C$34</definedName>
    <definedName name="cat1">'[1]I - Données de base'!$C$34</definedName>
    <definedName name="cat2" localSheetId="1">'[78]I - Données de base'!$C$35</definedName>
    <definedName name="cat2">'[1]I - Données de base'!$C$35</definedName>
    <definedName name="cat3" localSheetId="1">'[78]I - Données de base'!$C$36</definedName>
    <definedName name="cat3">'[1]I - Données de base'!$C$36</definedName>
    <definedName name="cat4" localSheetId="1">'[78]I - Données de base'!$C$37</definedName>
    <definedName name="cat4">'[1]I - Données de base'!$C$37</definedName>
    <definedName name="cat5" localSheetId="1">'[78]I - Données de base'!$C$39</definedName>
    <definedName name="cat5">'[1]I - Données de base'!$C$39</definedName>
    <definedName name="cat6" localSheetId="1">'[78]I - Données de base'!$C$38</definedName>
    <definedName name="cat6">'[1]I - Données de base'!$C$38</definedName>
    <definedName name="cat7">'[8]I - Données de base PMT'!$C$41</definedName>
    <definedName name="CATDEP">'[79]TABLES'!$J$6:$K$16</definedName>
    <definedName name="CATEGORIE">#REF!</definedName>
    <definedName name="CCC">#REF!</definedName>
    <definedName name="CDAF">#REF!</definedName>
    <definedName name="Ch373015">#REF!</definedName>
    <definedName name="chap_art">#REF!</definedName>
    <definedName name="Chap373012">#REF!</definedName>
    <definedName name="Chap373013">#REF!</definedName>
    <definedName name="chap373014">#REF!</definedName>
    <definedName name="charge_12_mois">#REF!</definedName>
    <definedName name="charge_3_mois">#REF!</definedName>
    <definedName name="charge_6_mois">#REF!</definedName>
    <definedName name="charge_9_mois">#REF!</definedName>
    <definedName name="Chfdc">#REF!</definedName>
    <definedName name="ChiffresgrapheBDG">#REF!</definedName>
    <definedName name="ChiffresgrapheCCR">#REF!</definedName>
    <definedName name="Chp373015">#REF!</definedName>
    <definedName name="CIBLE">#REF!</definedName>
    <definedName name="circulaire">#REF!</definedName>
    <definedName name="classement">#REF!</definedName>
    <definedName name="classementODAC">#REF!</definedName>
    <definedName name="CLE1_10">'[82]CLE'!$B$2</definedName>
    <definedName name="CLE1_40">'[82]CLE'!$B$5</definedName>
    <definedName name="CLE1_70">'[82]CLE'!$B$8</definedName>
    <definedName name="CLE1_80">'[82]CLE'!$B$9</definedName>
    <definedName name="CLE1_90">'[82]CLE'!$B$10</definedName>
    <definedName name="CLE2_10">'[82]CLE'!$C$2</definedName>
    <definedName name="CLE2_40">'[82]CLE'!$C$5</definedName>
    <definedName name="CLE2_70">'[82]CLE'!$C$8</definedName>
    <definedName name="CLE2_80">'[82]CLE'!$C$9</definedName>
    <definedName name="CLE2_90">'[82]CLE'!$C$10</definedName>
    <definedName name="CLE3_10">'[82]CLE'!$D$2</definedName>
    <definedName name="CLE3_70">'[82]CLE'!$D$8</definedName>
    <definedName name="CLE3_90">'[82]CLE'!$D$10</definedName>
    <definedName name="CLE4_70">'[82]CLE'!$E$8</definedName>
    <definedName name="CLE5_70">'[82]CLE'!$F$8</definedName>
    <definedName name="cmp10">#REF!</definedName>
    <definedName name="cmp101">#REF!</definedName>
    <definedName name="cmp102">#REF!</definedName>
    <definedName name="cmp103">#REF!</definedName>
    <definedName name="cmp104">#REF!</definedName>
    <definedName name="cmp105">#REF!</definedName>
    <definedName name="cmp106">#REF!</definedName>
    <definedName name="cmp107">#REF!</definedName>
    <definedName name="cmp108">#REF!</definedName>
    <definedName name="cmp11">#REF!</definedName>
    <definedName name="cmp12">#REF!</definedName>
    <definedName name="cmp13">#REF!</definedName>
    <definedName name="cmp14">#REF!</definedName>
    <definedName name="cmp15">#REF!</definedName>
    <definedName name="cmp16">#REF!</definedName>
    <definedName name="cmp17">#REF!</definedName>
    <definedName name="cmp18">#REF!</definedName>
    <definedName name="cmp19">#REF!</definedName>
    <definedName name="cmp20">#REF!</definedName>
    <definedName name="cmp201">#REF!</definedName>
    <definedName name="cmp202">#REF!</definedName>
    <definedName name="cmp203">#REF!</definedName>
    <definedName name="cmp204">#REF!</definedName>
    <definedName name="cmp205">#REF!</definedName>
    <definedName name="cmp206">#REF!</definedName>
    <definedName name="cmp207">#REF!</definedName>
    <definedName name="cmp208">#REF!</definedName>
    <definedName name="cmp21">#REF!</definedName>
    <definedName name="cmp22">#REF!</definedName>
    <definedName name="cmp23">#REF!</definedName>
    <definedName name="cmp24">#REF!</definedName>
    <definedName name="cmp25">#REF!</definedName>
    <definedName name="cmp26">#REF!</definedName>
    <definedName name="cmp27">#REF!</definedName>
    <definedName name="cmp28">#REF!</definedName>
    <definedName name="cmp29">#REF!</definedName>
    <definedName name="cmp30">#REF!</definedName>
    <definedName name="cmp301">#REF!</definedName>
    <definedName name="cmp302">#REF!</definedName>
    <definedName name="cmp303">#REF!</definedName>
    <definedName name="cmp304">#REF!</definedName>
    <definedName name="cmp305">#REF!</definedName>
    <definedName name="cmp306">#REF!</definedName>
    <definedName name="cmp307">#REF!</definedName>
    <definedName name="cmp308">#REF!</definedName>
    <definedName name="cmp31">#REF!</definedName>
    <definedName name="cmp32">#REF!</definedName>
    <definedName name="cmp33">#REF!</definedName>
    <definedName name="cmp34">#REF!</definedName>
    <definedName name="cmp35">#REF!</definedName>
    <definedName name="cmp36">#REF!</definedName>
    <definedName name="cmp37">#REF!</definedName>
    <definedName name="cmp38">#REF!</definedName>
    <definedName name="cmp39">#REF!</definedName>
    <definedName name="cmp40">#REF!</definedName>
    <definedName name="cmp401">#REF!</definedName>
    <definedName name="cmp402">#REF!</definedName>
    <definedName name="cmp403">#REF!</definedName>
    <definedName name="cmp404">#REF!</definedName>
    <definedName name="cmp405">#REF!</definedName>
    <definedName name="cmp406">#REF!</definedName>
    <definedName name="cmp407">#REF!</definedName>
    <definedName name="cmp408">#REF!</definedName>
    <definedName name="cmp41">#REF!</definedName>
    <definedName name="cmp42">#REF!</definedName>
    <definedName name="cmp43">#REF!</definedName>
    <definedName name="cmp44">#REF!</definedName>
    <definedName name="cmp45">#REF!</definedName>
    <definedName name="cmp46">#REF!</definedName>
    <definedName name="cmp47">#REF!</definedName>
    <definedName name="cmp48">#REF!</definedName>
    <definedName name="cmp49">#REF!</definedName>
    <definedName name="cmp50">#REF!</definedName>
    <definedName name="cmp501">#REF!</definedName>
    <definedName name="cmp502">#REF!</definedName>
    <definedName name="cmp503">#REF!</definedName>
    <definedName name="cmp504">#REF!</definedName>
    <definedName name="cmp505">#REF!</definedName>
    <definedName name="cmp506">#REF!</definedName>
    <definedName name="cmp507">#REF!</definedName>
    <definedName name="cmp508">#REF!</definedName>
    <definedName name="cmp51">#REF!</definedName>
    <definedName name="cmp52">#REF!</definedName>
    <definedName name="cmp53">#REF!</definedName>
    <definedName name="cmp54">#REF!</definedName>
    <definedName name="cmp55">#REF!</definedName>
    <definedName name="cmp56">#REF!</definedName>
    <definedName name="cmp57">#REF!</definedName>
    <definedName name="cmp58">#REF!</definedName>
    <definedName name="cmp59">#REF!</definedName>
    <definedName name="cmp60">#REF!</definedName>
    <definedName name="cmp601">#REF!</definedName>
    <definedName name="cmp602">#REF!</definedName>
    <definedName name="cmp603">#REF!</definedName>
    <definedName name="cmp604">#REF!</definedName>
    <definedName name="cmp605">#REF!</definedName>
    <definedName name="cmp606">#REF!</definedName>
    <definedName name="cmp607">#REF!</definedName>
    <definedName name="cmp608">#REF!</definedName>
    <definedName name="cmp61">#REF!</definedName>
    <definedName name="cmp62">#REF!</definedName>
    <definedName name="cmp63">#REF!</definedName>
    <definedName name="cmp64">#REF!</definedName>
    <definedName name="cmp65">#REF!</definedName>
    <definedName name="cmp66">#REF!</definedName>
    <definedName name="cmp67">#REF!</definedName>
    <definedName name="cmp68">#REF!</definedName>
    <definedName name="cmp69">#REF!</definedName>
    <definedName name="CNAF___Part_des_majo_escomptée">#REF!</definedName>
    <definedName name="CNAF___Part_légale_des_majo">#REF!</definedName>
    <definedName name="CNAF___reversement___CSG">#REF!</definedName>
    <definedName name="code">'[83]nomart'!$A$2:$A$69</definedName>
    <definedName name="Code_FdC">#REF!</definedName>
    <definedName name="Code_RPROG">#REF!</definedName>
    <definedName name="Codearticle">#REF!</definedName>
    <definedName name="Codearticle_6">NA()</definedName>
    <definedName name="Codearticle_9">#REF!</definedName>
    <definedName name="Codechorus">#REF!</definedName>
    <definedName name="CodeProg">#REF!</definedName>
    <definedName name="coef1">'[85]NB et NC Calcul AE'!$D$1</definedName>
    <definedName name="COGITO">#REF!</definedName>
    <definedName name="Commun2">#REF!</definedName>
    <definedName name="Commun3">#REF!</definedName>
    <definedName name="Commun4">#REF!</definedName>
    <definedName name="compar">#REF!</definedName>
    <definedName name="CompetPage9">#REF!</definedName>
    <definedName name="CompletPage1">#REF!</definedName>
    <definedName name="CompletPage2">#REF!</definedName>
    <definedName name="CompletPage3">#REF!</definedName>
    <definedName name="CompletPage4">#REF!</definedName>
    <definedName name="CompletPage5">#REF!</definedName>
    <definedName name="Completpage6">#REF!</definedName>
    <definedName name="CompletPage7">#REF!</definedName>
    <definedName name="CompletPage8">#REF!</definedName>
    <definedName name="composantes_des_agrégats">#REF!</definedName>
    <definedName name="CONCOURS">#N/A</definedName>
    <definedName name="Conso103AE">'[60]INDIA 2010 - 02022011 - AE'!$R$135:$R$292</definedName>
    <definedName name="Conso103AE_11">'[61]INDIA 2010 - 02022011 - AE'!$R$135:$R$292</definedName>
    <definedName name="Conso103CP">'[60]INDIA 2010 - 02022011 - CP'!$R$135:$R$292</definedName>
    <definedName name="Conso103CP_11">'[61]INDIA 2010 - 02022011 - CP'!$R$135:$R$292</definedName>
    <definedName name="Conso12déc">'[87]Projection conso actual au12-12'!$A$1:$T$164</definedName>
    <definedName name="Conso15nov">'[87]Projection conso actual au15-11'!$A$1:$T$164</definedName>
    <definedName name="ConsoAE">#REF!</definedName>
    <definedName name="ConsoCP">#REF!</definedName>
    <definedName name="constant">#REF!</definedName>
    <definedName name="COPIE" localSheetId="4" hidden="1">{#N/A,#N/A,TRUE,"Page de garde";#N/A,#N/A,TRUE,"R?cap";#N/A,#N/A,TRUE,"2001";#N/A,#N/A,TRUE,"2002";#N/A,#N/A,TRUE,"MN";#N/A,#N/A,TRUE,"CB-CN ";#N/A,#N/A,TRUE,"Point TVA (avec ES)"}</definedName>
    <definedName name="COPIE" localSheetId="5" hidden="1">{#N/A,#N/A,TRUE,"Page de garde";#N/A,#N/A,TRUE,"R?cap";#N/A,#N/A,TRUE,"2001";#N/A,#N/A,TRUE,"2002";#N/A,#N/A,TRUE,"MN";#N/A,#N/A,TRUE,"CB-CN ";#N/A,#N/A,TRUE,"Point TVA (avec ES)"}</definedName>
    <definedName name="COPIE" localSheetId="1" hidden="1">{#N/A,#N/A,TRUE,"Page de garde";#N/A,#N/A,TRUE,"R?cap";#N/A,#N/A,TRUE,"2001";#N/A,#N/A,TRUE,"2002";#N/A,#N/A,TRUE,"MN";#N/A,#N/A,TRUE,"CB-CN ";#N/A,#N/A,TRUE,"Point TVA (avec ES)"}</definedName>
    <definedName name="COPIE" hidden="1">{#N/A,#N/A,TRUE,"Page de garde";#N/A,#N/A,TRUE,"R?cap";#N/A,#N/A,TRUE,"2001";#N/A,#N/A,TRUE,"2002";#N/A,#N/A,TRUE,"MN";#N/A,#N/A,TRUE,"CB-CN ";#N/A,#N/A,TRUE,"Point TVA (avec ES)"}</definedName>
    <definedName name="CORPS">#REF!</definedName>
    <definedName name="Correctif_CNAF">#REF!</definedName>
    <definedName name="Corrélation">#REF!</definedName>
    <definedName name="Correp">#REF!</definedName>
    <definedName name="COTIS">#REF!</definedName>
    <definedName name="cotisnonremb">#REF!</definedName>
    <definedName name="cotpt">'[33]paramètres'!$E$25</definedName>
    <definedName name="COURANT" localSheetId="4" hidden="1">{#N/A,#N/A,FALSE,"Synth?se";#N/A,#N/A,FALSE,"Evolution de la TVA";#N/A,#N/A,FALSE,"Ventilation DGI-Douanes";#N/A,#N/A,FALSE,"pr?vision hors constat? ";#N/A,#N/A,FALSE,"recettes et ?cart ? la pr?visio"}</definedName>
    <definedName name="COURANT" localSheetId="5" hidden="1">{#N/A,#N/A,FALSE,"Synth?se";#N/A,#N/A,FALSE,"Evolution de la TVA";#N/A,#N/A,FALSE,"Ventilation DGI-Douanes";#N/A,#N/A,FALSE,"pr?vision hors constat? ";#N/A,#N/A,FALSE,"recettes et ?cart ? la pr?visio"}</definedName>
    <definedName name="COURANT" localSheetId="1" hidden="1">{#N/A,#N/A,FALSE,"Synth?se";#N/A,#N/A,FALSE,"Evolution de la TVA";#N/A,#N/A,FALSE,"Ventilation DGI-Douanes";#N/A,#N/A,FALSE,"pr?vision hors constat? ";#N/A,#N/A,FALSE,"recettes et ?cart ? la pr?visio"}</definedName>
    <definedName name="COURANT" hidden="1">{#N/A,#N/A,FALSE,"Synth?se";#N/A,#N/A,FALSE,"Evolution de la TVA";#N/A,#N/A,FALSE,"Ventilation DGI-Douanes";#N/A,#N/A,FALSE,"pr?vision hors constat? ";#N/A,#N/A,FALSE,"recettes et ?cart ? la pr?visio"}</definedName>
    <definedName name="coût_gain">#REF!</definedName>
    <definedName name="COVER">#REF!</definedName>
    <definedName name="CPER">#REF!</definedName>
    <definedName name="CPER_6">NA()</definedName>
    <definedName name="CPER_9">#REF!</definedName>
    <definedName name="CPinitial">#REF!</definedName>
    <definedName name="cpr02">#REF!</definedName>
    <definedName name="cpr03">#REF!</definedName>
    <definedName name="cpr04">#REF!</definedName>
    <definedName name="cpr05">#REF!</definedName>
    <definedName name="cpr06">#REF!</definedName>
    <definedName name="cpr07">#REF!</definedName>
    <definedName name="cpr08">#REF!</definedName>
    <definedName name="cpr10">#REF!</definedName>
    <definedName name="cpr11">#REF!</definedName>
    <definedName name="cpr12">#REF!</definedName>
    <definedName name="cpr13">#REF!</definedName>
    <definedName name="cpr14">#REF!</definedName>
    <definedName name="cpr15">#REF!</definedName>
    <definedName name="CRDB">#REF!</definedName>
    <definedName name="CREDIT">#REF!</definedName>
    <definedName name="cremu2002" localSheetId="1">'[56]base titre 2 pour 2009'!#REF!</definedName>
    <definedName name="cremu2002">#REF!</definedName>
    <definedName name="cremu20021">'[57]base titre 2 pour 2009'!#REF!</definedName>
    <definedName name="cremu20022">#REF!</definedName>
    <definedName name="Critères2">#REF!</definedName>
    <definedName name="CS">#REF!</definedName>
    <definedName name="CS_Missions_Programmes">#REF!</definedName>
    <definedName name="CS_Titres_catégories">#REF!</definedName>
    <definedName name="csa">'[33]paramètres'!$E$28</definedName>
    <definedName name="CSG___Evolution_assiette">#REF!</definedName>
    <definedName name="CSG_taux">#REF!</definedName>
    <definedName name="CUMm_1">#REF!</definedName>
    <definedName name="CUMOIS">#REF!</definedName>
    <definedName name="cvqsdfqsd">#REF!</definedName>
    <definedName name="D">#REF!</definedName>
    <definedName name="D1_">#N/A</definedName>
    <definedName name="D2_">#N/A</definedName>
    <definedName name="DA">#REF!</definedName>
    <definedName name="dag">#REF!</definedName>
    <definedName name="dann_oct">'[90]donnees'!#REF!</definedName>
    <definedName name="DATA">#REF!</definedName>
    <definedName name="DataChorus">#REF!</definedName>
    <definedName name="dataedit">#REF!</definedName>
    <definedName name="date">#REF!</definedName>
    <definedName name="date_budget">#REF!</definedName>
    <definedName name="date_Machin">'[62]TOTAL'!A$100:C$100,'[62]TOTAL'!A$211:C$211</definedName>
    <definedName name="Date_Rec">#REF!</definedName>
    <definedName name="Date_situation">'[51]ACCUEIL'!$C$3</definedName>
    <definedName name="Dates">#REF!</definedName>
    <definedName name="dav">#REF!</definedName>
    <definedName name="dbuhi">#REF!</definedName>
    <definedName name="dd">'[92]I - Données de base'!#REF!</definedName>
    <definedName name="DEBUT">#REF!</definedName>
    <definedName name="Debut_act_peche">#REF!</definedName>
    <definedName name="Debut_act_peche_5">'[93]MAAP disponible 2010'!#REF!</definedName>
    <definedName name="Debut_act_peche_9">#REF!</definedName>
    <definedName name="Debut_act_peche_BOP">#REF!</definedName>
    <definedName name="DEBut_BAE">#REF!</definedName>
    <definedName name="Debut_BOP_14302M">#REF!</definedName>
    <definedName name="Debut_BOP_14302M_14">"$Liste_reprog_BOPmiroir.$#REF !$#REF !"</definedName>
    <definedName name="Debut_BOP_14302M_9">"$#REF !.$A$208"</definedName>
    <definedName name="Debut_BOP_14903M">#REF!</definedName>
    <definedName name="Debut_BOP_14903M_14">"$Liste_reprog_BOPmiroir.$#REF !$#REF !"</definedName>
    <definedName name="Debut_BOP_14903M_9">"$#REF !.$A$146"</definedName>
    <definedName name="Debut_BOP_15405M">#REF!</definedName>
    <definedName name="Debut_BOP_15405M_14">"$Liste_reprog_BOPmiroir.$#REF !$#REF !"</definedName>
    <definedName name="Debut_BOP_15405M_9">"$#REF !.$A$5"</definedName>
    <definedName name="Debut_BOP_15406M">#REF!</definedName>
    <definedName name="Debut_BOP_15406M_14">"$Liste_reprog_BOPmiroir.$#REF !$#REF !"</definedName>
    <definedName name="Debut_BOP_15406M_9">"$#REF !.$A$111"</definedName>
    <definedName name="Debut_BOP_20603M">#REF!</definedName>
    <definedName name="Debut_BOP_20603M_14">"$Liste_reprog_BOPmiroir.$#REF !$#REF !"</definedName>
    <definedName name="Debut_BOP_20603M_9">"$#REF !.$A$243"</definedName>
    <definedName name="Debut_BOP_20604M">#REF!</definedName>
    <definedName name="Debut_BOP_20604M_14">"$Liste_reprog_BOPmiroir.$#REF !$#REF !"</definedName>
    <definedName name="Debut_BOP_20604M_9">"$#REF !.$A$273"</definedName>
    <definedName name="Debut_BOP_20605M">#REF!</definedName>
    <definedName name="Debut_BOP_20605M_14">"$Liste_reprog_BOPmiroir.$#REF !$#REF !"</definedName>
    <definedName name="Debut_BOP_20605M_9">"$#REF !.$A$381"</definedName>
    <definedName name="Debut_BOP_21504M">#REF!</definedName>
    <definedName name="Debut_BOP_21504M_14">"$Liste_reprog_BOPmiroir.$#REF !$#REF !"</definedName>
    <definedName name="Debut_BOP_21504M_9">"$#REF !.$A$181"</definedName>
    <definedName name="Debut_CPER">'[94]227'!#REF!</definedName>
    <definedName name="Debut_fonctionnement">'[94]227'!#REF!</definedName>
    <definedName name="Debut_informatique">'[94]227'!#REF!</definedName>
    <definedName name="Debut_missionDAR">'[94]227'!#REF!</definedName>
    <definedName name="Debut_missionDAR_5">'[93]MAAP disponible 2010'!#REF!</definedName>
    <definedName name="Debut_offices">'[94]227'!#REF!</definedName>
    <definedName name="Debut_PB">'[94]227'!#REF!</definedName>
    <definedName name="Debut_prog_142">#REF!</definedName>
    <definedName name="Debut_prog_142_2">'[94]227'!#REF!</definedName>
    <definedName name="Debut_prog_142_5">'[93]MAAP disponible 2010'!#REF!</definedName>
    <definedName name="Debut_prog_142_9">#REF!</definedName>
    <definedName name="Debut_prog_142_BOP">#REF!</definedName>
    <definedName name="Debut_prog_142_BOPO">#REF!</definedName>
    <definedName name="Debut_prog_143">#REF!</definedName>
    <definedName name="Debut_prog_143_2">'[94]227'!#REF!</definedName>
    <definedName name="Debut_prog_143_5">'[93]MAAP disponible 2010'!#REF!</definedName>
    <definedName name="Debut_prog_143_9">#REF!</definedName>
    <definedName name="Debut_prog_143_BOP">#REF!</definedName>
    <definedName name="Debut_prog_143_BOPO">#REF!</definedName>
    <definedName name="Debut_prog_149">#REF!</definedName>
    <definedName name="Debut_prog_149_2">'[94]227'!#REF!</definedName>
    <definedName name="Debut_prog_149_5">'[93]MAAP disponible 2010'!#REF!</definedName>
    <definedName name="Debut_prog_149_9">#REF!</definedName>
    <definedName name="Debut_prog_149_BOP">#REF!</definedName>
    <definedName name="Debut_prog_154">#REF!</definedName>
    <definedName name="Debut_prog_154_2">'[94]227'!#REF!</definedName>
    <definedName name="Debut_prog_154_5">'[93]MAAP disponible 2010'!#REF!</definedName>
    <definedName name="Debut_prog_154_9">#REF!</definedName>
    <definedName name="Debut_prog_154_BOP">#REF!</definedName>
    <definedName name="Debut_prog_206">#REF!</definedName>
    <definedName name="Debut_prog_206_2">'[94]227'!#REF!</definedName>
    <definedName name="Debut_prog_206_5">'[93]MAAP disponible 2010'!#REF!</definedName>
    <definedName name="Debut_prog_206_9">#REF!</definedName>
    <definedName name="Debut_prog_206_BOP">#REF!</definedName>
    <definedName name="Debut_prog_215">#REF!</definedName>
    <definedName name="Debut_prog_215_2">'[94]227'!#REF!</definedName>
    <definedName name="Debut_prog_215_5">'[93]MAAP disponible 2010'!#REF!</definedName>
    <definedName name="Debut_prog_215_9">#REF!</definedName>
    <definedName name="Debut_prog_215_BOP">#REF!</definedName>
    <definedName name="Debut_prog_227">#REF!</definedName>
    <definedName name="Debut_prog_227_2">'[94]227'!#REF!</definedName>
    <definedName name="Debut_prog_227_5">'[93]MAAP disponible 2010'!#REF!</definedName>
    <definedName name="Debut_prog_227_9">#REF!</definedName>
    <definedName name="Debut_prog_227_BOP">#REF!</definedName>
    <definedName name="Debut_prog_775">#REF!</definedName>
    <definedName name="Debut_prog_775_9">#REF!</definedName>
    <definedName name="Debut_prog_775_BOP">#REF!</definedName>
    <definedName name="Debut_tableau">#REF!</definedName>
    <definedName name="Debut_tableau_5">'[93]MAAP disponible 2010'!#REF!</definedName>
    <definedName name="Debut_tableau_9">#REF!</definedName>
    <definedName name="Debut_tableau_BOP">#REF!</definedName>
    <definedName name="decap2">#REF!</definedName>
    <definedName name="DEG">#REF!</definedName>
    <definedName name="Delta_AE">#REF!</definedName>
    <definedName name="Delta_AE_9">"$'1_1 PBI_MAJ_SSaction'.$#REF !$#REF !"</definedName>
    <definedName name="Delta_CP">#REF!</definedName>
    <definedName name="Delta_CP_9">"$'1_1 PBI_MAJ_SSaction'.$#REF !$#REF !"</definedName>
    <definedName name="demo_taux">'[95]Cadrage'!$L$13:$O$32</definedName>
    <definedName name="DEP">#REF!</definedName>
    <definedName name="departement">#REF!</definedName>
    <definedName name="depcap">#REF!</definedName>
    <definedName name="dépenses_réseau">#REF!</definedName>
    <definedName name="DEPLACT">#REF!</definedName>
    <definedName name="DEPRESEAU">#REF!</definedName>
    <definedName name="DET">#N/A</definedName>
    <definedName name="détacher_ligne_nationale">#REF!</definedName>
    <definedName name="Détail">#REF!</definedName>
    <definedName name="DétailAEetCP">#REF!</definedName>
    <definedName name="DétailArt41">#REF!</definedName>
    <definedName name="DétailArt42">#REF!</definedName>
    <definedName name="Dette">#REF!</definedName>
    <definedName name="df">#REF!</definedName>
    <definedName name="DFT">#REF!</definedName>
    <definedName name="DG">#REF!</definedName>
    <definedName name="DGdu06marsRégul">#REF!</definedName>
    <definedName name="DGI">#REF!</definedName>
    <definedName name="DGsimplifié0503">#REF!</definedName>
    <definedName name="DIRECTION">#REF!</definedName>
    <definedName name="Dispos">#REF!,#REF!,#REF!,#REF!,#REF!,#REF!,#REF!,#REF!,#REF!,#REF!,#REF!,#REF!,#REF!,#REF!,#REF!,#REF!,#REF!,#REF!,#REF!,#REF!,#REF!</definedName>
    <definedName name="Dispositifs">#REF!,#REF!,#REF!,#REF!,#REF!,#REF!,#REF!,#REF!,#REF!,#REF!,#REF!,#REF!,#REF!,#REF!,#REF!,#REF!,#REF!,#REF!,#REF!,#REF!,#REF!</definedName>
    <definedName name="DIV">#REF!</definedName>
    <definedName name="divers">#REF!</definedName>
    <definedName name="DIVERS628">#REF!</definedName>
    <definedName name="DM_1">#REF!</definedName>
    <definedName name="DM_2">#REF!</definedName>
    <definedName name="dm3">'[96]DM2'!$A$4:$H$75</definedName>
    <definedName name="DOMANIAL">#REF!</definedName>
    <definedName name="Dotation2004">#REF!</definedName>
    <definedName name="Dotation3750">#REF!</definedName>
    <definedName name="DotationAE">#REF!</definedName>
    <definedName name="DPG9AutorisationEngagement">#REF!</definedName>
    <definedName name="DPG9CréditsPaiement">#REF!</definedName>
    <definedName name="DPGenAE">'[98]DPG 9 LIGNE DE GESTION'!$A$10:$X$139</definedName>
    <definedName name="dqfqq" localSheetId="4" hidden="1">{#N/A,#N/A,TRUE,"Page de garde";#N/A,#N/A,TRUE,"R?cap";#N/A,#N/A,TRUE,"2001";#N/A,#N/A,TRUE,"2002";#N/A,#N/A,TRUE,"MN";#N/A,#N/A,TRUE,"CB-CN ";#N/A,#N/A,TRUE,"Point TVA (avec ES)"}</definedName>
    <definedName name="dqfqq" localSheetId="5" hidden="1">{#N/A,#N/A,TRUE,"Page de garde";#N/A,#N/A,TRUE,"R?cap";#N/A,#N/A,TRUE,"2001";#N/A,#N/A,TRUE,"2002";#N/A,#N/A,TRUE,"MN";#N/A,#N/A,TRUE,"CB-CN ";#N/A,#N/A,TRUE,"Point TVA (avec ES)"}</definedName>
    <definedName name="dqfqq" localSheetId="1" hidden="1">{#N/A,#N/A,TRUE,"Page de garde";#N/A,#N/A,TRUE,"R?cap";#N/A,#N/A,TRUE,"2001";#N/A,#N/A,TRUE,"2002";#N/A,#N/A,TRUE,"MN";#N/A,#N/A,TRUE,"CB-CN ";#N/A,#N/A,TRUE,"Point TVA (avec ES)"}</definedName>
    <definedName name="dqfqq" hidden="1">{#N/A,#N/A,TRUE,"Page de garde";#N/A,#N/A,TRUE,"R?cap";#N/A,#N/A,TRUE,"2001";#N/A,#N/A,TRUE,"2002";#N/A,#N/A,TRUE,"MN";#N/A,#N/A,TRUE,"CB-CN ";#N/A,#N/A,TRUE,"Point TVA (avec ES)"}</definedName>
    <definedName name="dremu2002" localSheetId="1">'[56]base titre 2 pour 2009'!#REF!</definedName>
    <definedName name="dremu2002">#REF!</definedName>
    <definedName name="dremu20021">'[57]base titre 2 pour 2009'!#REF!</definedName>
    <definedName name="dremu20022">#REF!</definedName>
    <definedName name="DT">#REF!</definedName>
    <definedName name="durée">"$#REF !.$C$4"</definedName>
    <definedName name="DV">#REF!</definedName>
    <definedName name="E1_">#N/A</definedName>
    <definedName name="E10_">#N/A</definedName>
    <definedName name="E11_">#N/A</definedName>
    <definedName name="E12_">#N/A</definedName>
    <definedName name="E13_">#N/A</definedName>
    <definedName name="E14_">#N/A</definedName>
    <definedName name="E15_">#N/A</definedName>
    <definedName name="E16_">#N/A</definedName>
    <definedName name="E17_">#N/A</definedName>
    <definedName name="E18_">#N/A</definedName>
    <definedName name="E19_">#N/A</definedName>
    <definedName name="E2_">#N/A</definedName>
    <definedName name="E20_">#N/A</definedName>
    <definedName name="E21_">#N/A</definedName>
    <definedName name="E2FUT" localSheetId="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2FUT" localSheetId="5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2FUT" localSheetId="1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2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_">#N/A</definedName>
    <definedName name="E3FUT" localSheetId="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localSheetId="5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localSheetId="1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4_">#N/A</definedName>
    <definedName name="E5_">#N/A</definedName>
    <definedName name="E6_">#N/A</definedName>
    <definedName name="E7_">#N/A</definedName>
    <definedName name="E8_">#N/A</definedName>
    <definedName name="E9_">#N/A</definedName>
    <definedName name="Ech_DGCP">#REF!</definedName>
    <definedName name="ECIS">#REF!</definedName>
    <definedName name="ECTVA">#REF!</definedName>
    <definedName name="eddepcap2">#REF!</definedName>
    <definedName name="EDIT_NB">#REF!</definedName>
    <definedName name="EDIT_TAB1">#REF!</definedName>
    <definedName name="EDITI">#REF!</definedName>
    <definedName name="EDITII">#REF!</definedName>
    <definedName name="EDITION">#REF!</definedName>
    <definedName name="Edition1b_4emesd">#REF!</definedName>
    <definedName name="Editionart42_1">#REF!</definedName>
    <definedName name="editionart42_2">#REF!</definedName>
    <definedName name="EDITIONART42_3">#REF!</definedName>
    <definedName name="Editionart42_4">#REF!</definedName>
    <definedName name="Editionart42_5">#REF!</definedName>
    <definedName name="EditionBDàDIT">#REF!</definedName>
    <definedName name="EditionFin1Bà3B">#REF!</definedName>
    <definedName name="EditionFinTableau">#REF!</definedName>
    <definedName name="Editionimmoà2sd">'[99]art 42 au 01 OCT'!$A$173:$AO$236</definedName>
    <definedName name="EditionImmoàSécurité">#REF!</definedName>
    <definedName name="EDITMF">#REF!</definedName>
    <definedName name="EDITTB">#REF!</definedName>
    <definedName name="ee">'[100]Liste'!$A$1:$A$6</definedName>
    <definedName name="eff1">#REF!</definedName>
    <definedName name="eff2">#REF!</definedName>
    <definedName name="eff3">#REF!</definedName>
    <definedName name="eff4">#REF!</definedName>
    <definedName name="effbud1">#REF!</definedName>
    <definedName name="EffBud3730">#REF!</definedName>
    <definedName name="effec2004">'[101]31-90 '!$K$2</definedName>
    <definedName name="Effectifs_Majo">#REF!</definedName>
    <definedName name="effrec">#REF!</definedName>
    <definedName name="effrec1">#REF!</definedName>
    <definedName name="efqsd" localSheetId="4" hidden="1">{#N/A,#N/A,TRUE,"Page de garde";#N/A,#N/A,TRUE,"R?cap";#N/A,#N/A,TRUE,"2001";#N/A,#N/A,TRUE,"2002";#N/A,#N/A,TRUE,"MN";#N/A,#N/A,TRUE,"CB-CN ";#N/A,#N/A,TRUE,"Point TVA (avec ES)"}</definedName>
    <definedName name="efqsd" localSheetId="5" hidden="1">{#N/A,#N/A,TRUE,"Page de garde";#N/A,#N/A,TRUE,"R?cap";#N/A,#N/A,TRUE,"2001";#N/A,#N/A,TRUE,"2002";#N/A,#N/A,TRUE,"MN";#N/A,#N/A,TRUE,"CB-CN ";#N/A,#N/A,TRUE,"Point TVA (avec ES)"}</definedName>
    <definedName name="efqsd" localSheetId="1" hidden="1">{#N/A,#N/A,TRUE,"Page de garde";#N/A,#N/A,TRUE,"R?cap";#N/A,#N/A,TRUE,"2001";#N/A,#N/A,TRUE,"2002";#N/A,#N/A,TRUE,"MN";#N/A,#N/A,TRUE,"CB-CN ";#N/A,#N/A,TRUE,"Point TVA (avec ES)"}</definedName>
    <definedName name="efqsd" hidden="1">{#N/A,#N/A,TRUE,"Page de garde";#N/A,#N/A,TRUE,"R?cap";#N/A,#N/A,TRUE,"2001";#N/A,#N/A,TRUE,"2002";#N/A,#N/A,TRUE,"MN";#N/A,#N/A,TRUE,"CB-CN ";#N/A,#N/A,TRUE,"Point TVA (avec ES)"}</definedName>
    <definedName name="elast">#REF!</definedName>
    <definedName name="engi">#REF!</definedName>
    <definedName name="ENR">#REF!</definedName>
    <definedName name="Enregistrement20">#REF!</definedName>
    <definedName name="Enregistrement3">#REF!</definedName>
    <definedName name="EnseignantEetpt_5">NA()</definedName>
    <definedName name="EnseignantEetpt_6">NA()</definedName>
    <definedName name="EnseignantSetpt_5">NA()</definedName>
    <definedName name="EnseignantSetpt_6">NA()</definedName>
    <definedName name="entete_recette">#REF!</definedName>
    <definedName name="Enveloppe">#REF!</definedName>
    <definedName name="EQ">#REF!</definedName>
    <definedName name="EquivOrdo">'[102]Tbordo'!$N$2:$AD$39</definedName>
    <definedName name="err">'[1]I - Données de base'!#REF!</definedName>
    <definedName name="ETAPE10">#REF!</definedName>
    <definedName name="ETAPE111121">#REF!</definedName>
    <definedName name="ETATACANC">'[103]PREVISIONS'!#REF!</definedName>
    <definedName name="ETATAPL1">'[104]PASSAGE'!$B$45:$IV$45</definedName>
    <definedName name="ETATAPL2">'[104]PASSAGE'!$B$46:$IV$46</definedName>
    <definedName name="ETP_ADM">#REF!</definedName>
    <definedName name="ETP_AGR">#REF!</definedName>
    <definedName name="ETP_FPE">#REF!</definedName>
    <definedName name="ETPE_JANV">#REF!</definedName>
    <definedName name="ETPT">#REF!</definedName>
    <definedName name="etrsut">#REF!</definedName>
    <definedName name="euro">#REF!</definedName>
    <definedName name="euros">#REF!</definedName>
    <definedName name="EvolBudget2002à2003">'[87]Evolution budget 2002-03-04-05'!$A$1:$Y$80</definedName>
    <definedName name="Evolpage1">'[87]Projection conso 2005 au 10-oct'!$A$2:$S$156</definedName>
    <definedName name="Evolpage2">'[87]Projection conso 2005 au 10-oct'!$A$269:$S$349</definedName>
    <definedName name="Evolution_des_salaires_sur_20_ans__réel">#REF!</definedName>
    <definedName name="Evolution_effectif_MV">#REF!</definedName>
    <definedName name="Evolution_SMIC_moy._ann.">#REF!</definedName>
    <definedName name="Evolution_SMICau_1er_juillet">#REF!</definedName>
    <definedName name="EXCEL">"$#REF !.$A$3:$AB$344"</definedName>
    <definedName name="Excel_BuiltIn__FilterDatabase">#REF!</definedName>
    <definedName name="Excel_BuiltIn__FilterDatabase_1">#REF!</definedName>
    <definedName name="Excel_BuiltIn__FilterDatabase_10">#REF!</definedName>
    <definedName name="Excel_BuiltIn__FilterDatabase_12">#REF!</definedName>
    <definedName name="Excel_BuiltIn__FilterDatabase_15">#REF!</definedName>
    <definedName name="Excel_BuiltIn__FilterDatabase_15_1">#REF!</definedName>
    <definedName name="Excel_BuiltIn__FilterDatabase_2">#REF!</definedName>
    <definedName name="Excel_BuiltIn__FilterDatabase_2_3">#REF!</definedName>
    <definedName name="Excel_BuiltIn__FilterDatabase_3">#REF!</definedName>
    <definedName name="Excel_BuiltIn__FilterDatabase_3_5">#REF!</definedName>
    <definedName name="Excel_BuiltIn__FilterDatabase_4">#REF!</definedName>
    <definedName name="Excel_BuiltIn__FilterDatabase_4_5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_FilterDatabase_9_1">#REF!</definedName>
    <definedName name="Excel_BuiltIn_Criteria">#REF!</definedName>
    <definedName name="Excel_BuiltIn_Database">#REF!</definedName>
    <definedName name="Excel_BuiltIn_Extract">#REF!</definedName>
    <definedName name="Excel_BuiltIn_Print_Area4">#REF!</definedName>
    <definedName name="Excel_BuiltIn_Print_Area_1">#REF!</definedName>
    <definedName name="Excel_BuiltIn_Print_Area_1_1">#REF!</definedName>
    <definedName name="Excel_BuiltIn_Print_Area_1_11">#REF!</definedName>
    <definedName name="Excel_BuiltIn_Print_Area_1_1_1">"$#REF !.$A$1:$R$53"</definedName>
    <definedName name="Excel_BuiltIn_Print_Area_1_1_11">"$#REF !.$A$1:$R$53"</definedName>
    <definedName name="Excel_BuiltIn_Print_Area_1_1_1_1">"$#REF !.$#REF !$#REF !:$#REF !$#REF !"</definedName>
    <definedName name="Excel_BuiltIn_Print_Area_1_1_1_1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3">#REF!</definedName>
    <definedName name="Excel_BuiltIn_Print_Area_1_1_1_1_3">#REF!</definedName>
    <definedName name="Excel_BuiltIn_Print_Area_1_1_2">#REF!</definedName>
    <definedName name="Excel_BuiltIn_Print_Area_1_1_2_3">#REF!</definedName>
    <definedName name="Excel_BuiltIn_Print_Area_10">#REF!</definedName>
    <definedName name="Excel_BuiltIn_Print_Area_11">"$#REF !.$A$1:$IV$65390"</definedName>
    <definedName name="Excel_BuiltIn_Print_Area_11_1_1">"$#REF !.$A$5:$G$50"</definedName>
    <definedName name="Excel_BuiltIn_Print_Area_11_1_1_1">"$#REF !.$A$5:$E$50"</definedName>
    <definedName name="Excel_BuiltIn_Print_Area_11_1_1_1_2">"$#REF !.$A$5:$E$50"</definedName>
    <definedName name="Excel_BuiltIn_Print_Area_11_1_1_2">"$#REF !.$A$5:$G$50"</definedName>
    <definedName name="Excel_BuiltIn_Print_Area_12">#REF!</definedName>
    <definedName name="Excel_BuiltIn_Print_Area_2">#REF!</definedName>
    <definedName name="Excel_BuiltIn_Print_Area_21">#REF!</definedName>
    <definedName name="Excel_BuiltIn_Print_Area_2_1">#REF!</definedName>
    <definedName name="Excel_BuiltIn_Print_Area_2_1_1">"$#REF !.$A$1:$M$1"</definedName>
    <definedName name="Excel_BuiltIn_Print_Area_2_1_1_1">"$#REF !.$A$3:$H$33"</definedName>
    <definedName name="Excel_BuiltIn_Print_Area_2_1_1_1_1">"$#REF !.$A$3:$G$45"</definedName>
    <definedName name="Excel_BuiltIn_Print_Area_2_1_1_1_1_1">"$#REF !.$A$3:$V$46"</definedName>
    <definedName name="Excel_BuiltIn_Print_Area_2_1_1_2">"$#REF !.$A$3:$G$45"</definedName>
    <definedName name="Excel_BuiltIn_Print_Area_2_1_1_2_1">"$#REF !.$A$3:$V$46"</definedName>
    <definedName name="Excel_BuiltIn_Print_Area_2_1_1_3">"$#REF !.$#REF !$#REF !:$#REF !$#REF !"</definedName>
    <definedName name="Excel_BuiltIn_Print_Area_2_1_2">"$#REF !.$A$3:$H$33"</definedName>
    <definedName name="Excel_BuiltIn_Print_Area_2_1_3_1">#REF!</definedName>
    <definedName name="Excel_BuiltIn_Print_Area_2_3">#REF!</definedName>
    <definedName name="Excel_BuiltIn_Print_Area_3">#REF!</definedName>
    <definedName name="Excel_BuiltIn_Print_Area_31">#REF!</definedName>
    <definedName name="Excel_BuiltIn_Print_Area_3_1">#REF!</definedName>
    <definedName name="Excel_BuiltIn_Print_Area_3_11">#REF!</definedName>
    <definedName name="Excel_BuiltIn_Print_Area_3_1_1">"$#REF !.$A$3:$H$33"</definedName>
    <definedName name="Excel_BuiltIn_Print_Area_3_1_1_1">"$#REF !.$A$3:$G$45"</definedName>
    <definedName name="Excel_BuiltIn_Print_Area_3_1_1_1_1">"$#REF !.$A$3:$T$44"</definedName>
    <definedName name="Excel_BuiltIn_Print_Area_3_1_1_2">"$#REF !.$A$3:$G$45"</definedName>
    <definedName name="Excel_BuiltIn_Print_Area_3_1_1_2_1">"$#REF !.$A$3:$T$44"</definedName>
    <definedName name="Excel_BuiltIn_Print_Area_3_1_2">"$#REF !.$A$3:$L$23"</definedName>
    <definedName name="Excel_BuiltIn_Print_Area_3_1_2_1">"$#REF !.$A$3:$H$33"</definedName>
    <definedName name="Excel_BuiltIn_Print_Area_3_3">#REF!</definedName>
    <definedName name="Excel_BuiltIn_Print_Area_4">#REF!</definedName>
    <definedName name="Excel_BuiltIn_Print_Area_41">#REF!</definedName>
    <definedName name="Excel_BuiltIn_Print_Area_4_1">#REF!</definedName>
    <definedName name="Excel_BuiltIn_Print_Area_4_1_1">"$#REF !.$A$3:$G$45"</definedName>
    <definedName name="Excel_BuiltIn_Print_Area_4_1_1_1">"$#REF !.$A$3:$Q$44"</definedName>
    <definedName name="Excel_BuiltIn_Print_Area_4_1_1_2">"$#REF !.$A$3:$G$45"</definedName>
    <definedName name="Excel_BuiltIn_Print_Area_4_1_1_2_1">"$#REF !.$A$3:$Q$44"</definedName>
    <definedName name="Excel_BuiltIn_Print_Area_4_1_2">"$#REF !.$A$3:$H$33"</definedName>
    <definedName name="Excel_BuiltIn_Print_Area_4_2">"$#REF !.$A$3:$L$23"</definedName>
    <definedName name="Excel_BuiltIn_Print_Area_4_3">#REF!</definedName>
    <definedName name="Excel_BuiltIn_Print_Area_5">#REF!</definedName>
    <definedName name="Excel_BuiltIn_Print_Area_51">#REF!</definedName>
    <definedName name="Excel_BuiltIn_Print_Area_5_1">"$#REF !.$A$3:$L$23"</definedName>
    <definedName name="Excel_BuiltIn_Print_Area_5_1_1">"$#REF !.$A$3:$H$33"</definedName>
    <definedName name="Excel_BuiltIn_Print_Area_5_1_1_1">"$#REF !.$A$3:$G$45"</definedName>
    <definedName name="Excel_BuiltIn_Print_Area_5_1_1_1_1">"$#REF !.$A$3:$Q$43"</definedName>
    <definedName name="Excel_BuiltIn_Print_Area_5_1_1_2">"$#REF !.$A$3:$G$45"</definedName>
    <definedName name="Excel_BuiltIn_Print_Area_5_1_1_2_1">"$#REF !.$A$3:$Q$43"</definedName>
    <definedName name="Excel_BuiltIn_Print_Area_5_1_2">"$#REF !.$A$3:$H$33"</definedName>
    <definedName name="Excel_BuiltIn_Print_Area_5_1_5">#REF!</definedName>
    <definedName name="Excel_BuiltIn_Print_Area_5_2">"$#REF !.$A$3:$L$23"</definedName>
    <definedName name="Excel_BuiltIn_Print_Area_6">#REF!</definedName>
    <definedName name="Excel_BuiltIn_Print_Area_61">#REF!</definedName>
    <definedName name="Excel_BuiltIn_Print_Area_7">#REF!</definedName>
    <definedName name="Excel_BuiltIn_Print_Area_71">#REF!</definedName>
    <definedName name="Excel_BuiltIn_Print_Area_8">#REF!</definedName>
    <definedName name="Excel_BuiltIn_Print_Area_8_1">"$#REF !.$A$3:$I$65"</definedName>
    <definedName name="Excel_BuiltIn_Print_Area_8_1_1">"$#REF !.$A$5:$G$80"</definedName>
    <definedName name="Excel_BuiltIn_Print_Area_8_1_1_2">"$#REF !.$A$5:$G$80"</definedName>
    <definedName name="Excel_BuiltIn_Print_Area_8_1_2">"$#REF !.$A$3:$I$65"</definedName>
    <definedName name="Excel_BuiltIn_Print_Area_9">#REF!</definedName>
    <definedName name="Excel_BuiltIn_Print_Titles_1">#REF!</definedName>
    <definedName name="Excel_BuiltIn_Print_Titles_1_1">#REF!</definedName>
    <definedName name="Excel_BuiltIn_Print_Titles_10">#REF!</definedName>
    <definedName name="Excel_BuiltIn_Print_Titles_2">#REF!</definedName>
    <definedName name="Excel_BuiltIn_Print_Titles_2_1">#REF!</definedName>
    <definedName name="Excel_BuiltIn_Print_Titles_2_1_1">"$#REF !.$A$1:$AMJ$1"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Excel_BuiltIn_Print_Titles_5">#REF!</definedName>
    <definedName name="Excel_BuiltIn_Print_Titles_7">#REF!</definedName>
    <definedName name="Excel_BuiltIn_Print_Titles_8">#REF!</definedName>
    <definedName name="Excel_BuiltIn_Print_Titles_9">#REF!</definedName>
    <definedName name="Excel_BuiltIn_Recorder">#REF!</definedName>
    <definedName name="Excel_OP">"$#REF !.$H$3:$X$348"</definedName>
    <definedName name="exe">"$#REF !.$A$1:$M$25"</definedName>
    <definedName name="exe2">"$#REF !.$A$1:$M$25"</definedName>
    <definedName name="exec_18nov">#REF!</definedName>
    <definedName name="EXECBRE">#REF!</definedName>
    <definedName name="EXECDIFF">#REF!</definedName>
    <definedName name="EXECPROG">#REF!</definedName>
    <definedName name="EXECUTION" localSheetId="2">#REF!</definedName>
    <definedName name="EXECUTION" localSheetId="1">#REF!</definedName>
    <definedName name="EXECUTION">#REF!</definedName>
    <definedName name="EXECUTION1">#REF!</definedName>
    <definedName name="EXECUTION2">#REF!</definedName>
    <definedName name="EXECUTION3">#REF!</definedName>
    <definedName name="EXECUTION_1">#REF!</definedName>
    <definedName name="EXECUTION_10">#REF!</definedName>
    <definedName name="EXECUTION_11">#REF!</definedName>
    <definedName name="EXECUTION_2">#REF!</definedName>
    <definedName name="EXECUTION_3">#REF!</definedName>
    <definedName name="EXECUTION_4">#REF!</definedName>
    <definedName name="EXECUTION_5">#REF!</definedName>
    <definedName name="EXECUTION_5_1">#REF!</definedName>
    <definedName name="EXECUTION_6">#REF!</definedName>
    <definedName name="EXECUTION_7">#REF!</definedName>
    <definedName name="EXECUTION_8">#REF!</definedName>
    <definedName name="EXECUTION_9">#REF!</definedName>
    <definedName name="execution_db">#REF!</definedName>
    <definedName name="execution_juillet">#REF!</definedName>
    <definedName name="Execution_juillet_2008">#REF!</definedName>
    <definedName name="EXECUTION1">#REF!</definedName>
    <definedName name="exercice">'[112]Paramètres'!$B$3</definedName>
    <definedName name="exercice_1">#REF!</definedName>
    <definedName name="Exercice2008">'[113]Tabl synth. conso. + graph.'!#REF!</definedName>
    <definedName name="explication" localSheetId="1">[0]!Edition2èmeà3èmeb42</definedName>
    <definedName name="explication">[0]!Edition2èmeà3èmeb42</definedName>
    <definedName name="explication_1" localSheetId="1">Edition2èmeà3èmeb42</definedName>
    <definedName name="explication_1">Edition2èmeà3èmeb42</definedName>
    <definedName name="explication_2" localSheetId="1">Edition2èmeà3èmeb42</definedName>
    <definedName name="explication_2">Edition2èmeà3èmeb42</definedName>
    <definedName name="explication_3" localSheetId="1">Edition2èmeà3èmeb42</definedName>
    <definedName name="explication_3">Edition2èmeà3èmeb42</definedName>
    <definedName name="explication_4" localSheetId="1">Edition2èmeà3èmeb42</definedName>
    <definedName name="explication_4">Edition2èmeà3èmeb42</definedName>
    <definedName name="explication_5" localSheetId="1">Edition2èmeà3èmeb42</definedName>
    <definedName name="explication_5">Edition2èmeà3èmeb42</definedName>
    <definedName name="explication_6" localSheetId="1">Edition2èmeà3èmeb42</definedName>
    <definedName name="explication_6">Edition2èmeà3èmeb42</definedName>
    <definedName name="explication_7" localSheetId="1">Edition2èmeà3èmeb42</definedName>
    <definedName name="explication_7">Edition2èmeà3èmeb42</definedName>
    <definedName name="extrac">#REF!</definedName>
    <definedName name="Extraction_2BPSS_PAP_CAS_pensions">#REF!</definedName>
    <definedName name="Extraction_2BPSS_PAP_ETPT_par_programme">#REF!</definedName>
    <definedName name="Extraction_2BPSS_RAP_CAS_pensions">#REF!</definedName>
    <definedName name="Extraction_fin_de_gestion_BRE_AE">'[115]réserve et rabot PLFR 1'!$A$3:$Z$345</definedName>
    <definedName name="Extraction_fin_de_gestion_BRE_CP_vers_excel">#REF!</definedName>
    <definedName name="Extraction_PLFR_vers_excel">#REF!</definedName>
    <definedName name="Extraction2">#REF!</definedName>
    <definedName name="extraire_données_reçues">#REF!</definedName>
    <definedName name="EXTRAPOL_AE_T2">#REF!</definedName>
    <definedName name="EZ" localSheetId="4" hidden="1">{#N/A,#N/A,TRUE,"Page de garde";#N/A,#N/A,TRUE,"R?cap";#N/A,#N/A,TRUE,"2001";#N/A,#N/A,TRUE,"2002";#N/A,#N/A,TRUE,"MN";#N/A,#N/A,TRUE,"CB-CN ";#N/A,#N/A,TRUE,"Point TVA (avec ES)"}</definedName>
    <definedName name="EZ" localSheetId="5" hidden="1">{#N/A,#N/A,TRUE,"Page de garde";#N/A,#N/A,TRUE,"R?cap";#N/A,#N/A,TRUE,"2001";#N/A,#N/A,TRUE,"2002";#N/A,#N/A,TRUE,"MN";#N/A,#N/A,TRUE,"CB-CN ";#N/A,#N/A,TRUE,"Point TVA (avec ES)"}</definedName>
    <definedName name="EZ" localSheetId="1" hidden="1">{#N/A,#N/A,TRUE,"Page de garde";#N/A,#N/A,TRUE,"R?cap";#N/A,#N/A,TRUE,"2001";#N/A,#N/A,TRUE,"2002";#N/A,#N/A,TRUE,"MN";#N/A,#N/A,TRUE,"CB-CN ";#N/A,#N/A,TRUE,"Point TVA (avec ES)"}</definedName>
    <definedName name="EZ" hidden="1">{#N/A,#N/A,TRUE,"Page de garde";#N/A,#N/A,TRUE,"R?cap";#N/A,#N/A,TRUE,"2001";#N/A,#N/A,TRUE,"2002";#N/A,#N/A,TRUE,"MN";#N/A,#N/A,TRUE,"CB-CN ";#N/A,#N/A,TRUE,"Point TVA (avec ES)"}</definedName>
    <definedName name="EZ2" localSheetId="4" hidden="1">{#N/A,#N/A,TRUE,"Page de garde";#N/A,#N/A,TRUE,"R?cap";#N/A,#N/A,TRUE,"2001";#N/A,#N/A,TRUE,"2002";#N/A,#N/A,TRUE,"MN";#N/A,#N/A,TRUE,"CB-CN ";#N/A,#N/A,TRUE,"Point TVA (avec ES)"}</definedName>
    <definedName name="EZ2" localSheetId="5" hidden="1">{#N/A,#N/A,TRUE,"Page de garde";#N/A,#N/A,TRUE,"R?cap";#N/A,#N/A,TRUE,"2001";#N/A,#N/A,TRUE,"2002";#N/A,#N/A,TRUE,"MN";#N/A,#N/A,TRUE,"CB-CN ";#N/A,#N/A,TRUE,"Point TVA (avec ES)"}</definedName>
    <definedName name="EZ2" localSheetId="1" hidden="1">{#N/A,#N/A,TRUE,"Page de garde";#N/A,#N/A,TRUE,"R?cap";#N/A,#N/A,TRUE,"2001";#N/A,#N/A,TRUE,"2002";#N/A,#N/A,TRUE,"MN";#N/A,#N/A,TRUE,"CB-CN ";#N/A,#N/A,TRUE,"Point TVA (avec ES)"}</definedName>
    <definedName name="EZ2" hidden="1">{#N/A,#N/A,TRUE,"Page de garde";#N/A,#N/A,TRUE,"R?cap";#N/A,#N/A,TRUE,"2001";#N/A,#N/A,TRUE,"2002";#N/A,#N/A,TRUE,"MN";#N/A,#N/A,TRUE,"CB-CN ";#N/A,#N/A,TRUE,"Point TVA (avec ES)"}</definedName>
    <definedName name="f">'[92]I - Données de base'!$C$34</definedName>
    <definedName name="FA">#REF!</definedName>
    <definedName name="Facteurs">'[117]Liste'!$D$1:$D$5</definedName>
    <definedName name="fc">#REF!</definedName>
    <definedName name="FC_2005">#REF!</definedName>
    <definedName name="fc3194">#REF!</definedName>
    <definedName name="fc3197">#REF!</definedName>
    <definedName name="fc3390">#REF!</definedName>
    <definedName name="fcra1">#REF!</definedName>
    <definedName name="fcraini1">#REF!</definedName>
    <definedName name="FCTVA">#REF!</definedName>
    <definedName name="FCTVA2">#REF!</definedName>
    <definedName name="FCTVA3">#REF!</definedName>
    <definedName name="fd" localSheetId="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d" localSheetId="5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d" localSheetId="1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d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dC">#REF!</definedName>
    <definedName name="fdqs">#REF!</definedName>
    <definedName name="février">#REF!</definedName>
    <definedName name="ff" localSheetId="1" hidden="1">{#N/A,#N/A,TRUE,"Page de garde";#N/A,#N/A,TRUE,"R?cap";#N/A,#N/A,TRUE,"2001";#N/A,#N/A,TRUE,"2002";#N/A,#N/A,TRUE,"MN";#N/A,#N/A,TRUE,"CB-CN ";#N/A,#N/A,TRUE,"Point TVA (avec ES)"}</definedName>
    <definedName name="ff">'[118]I - Socle exécution n-1'!$C$62</definedName>
    <definedName name="fff" localSheetId="1">'[119]Tableau d''origine'!#REF!</definedName>
    <definedName name="FFF">'[118]I - Socle exécution n-1'!$C$63</definedName>
    <definedName name="FGALS">'[104]PASSAGE'!$B$49:$IV$49</definedName>
    <definedName name="FGAPL">'[104]PASSAGE'!$B$48:$IV$48</definedName>
    <definedName name="FHJ">#REF!</definedName>
    <definedName name="fi">'[120]PREVISIONS'!#REF!</definedName>
    <definedName name="FicheDélégation">#REF!</definedName>
    <definedName name="fin">#REF!</definedName>
    <definedName name="Fin_act_peche">#REF!</definedName>
    <definedName name="Fin_act_peche_5">'[93]MAAP disponible 2010'!#REF!</definedName>
    <definedName name="Fin_act_peche_9">#REF!</definedName>
    <definedName name="Fin_act_peche_BOP">#REF!</definedName>
    <definedName name="Fin_BOP_14302M">#REF!</definedName>
    <definedName name="Fin_BOP_14302M_14">"$Liste_reprog_BOPmiroir.$#REF !$#REF !"</definedName>
    <definedName name="Fin_BOP_14302M_9">"$#REF !.$A$242"</definedName>
    <definedName name="Fin_BOP_14903M">#REF!</definedName>
    <definedName name="Fin_BOP_14903M_14">"$Liste_reprog_BOPmiroir.$#REF !$#REF !"</definedName>
    <definedName name="Fin_BOP_14903M_9">"$#REF !.$A$180"</definedName>
    <definedName name="Fin_BOP_15405M">#REF!</definedName>
    <definedName name="Fin_BOP_15405M_14">"$Liste_reprog_BOPmiroir.$#REF !$#REF !"</definedName>
    <definedName name="Fin_BOP_15405M_9">"$#REF !.$A$110"</definedName>
    <definedName name="Fin_BOP_15406M">#REF!</definedName>
    <definedName name="Fin_BOP_15406M_14">"$Liste_reprog_BOPmiroir.$#REF !$#REF !"</definedName>
    <definedName name="Fin_BOP_15406M_9">"$#REF !.$A$145"</definedName>
    <definedName name="Fin_BOP_20603M">#REF!</definedName>
    <definedName name="Fin_BOP_20603M_14">"$Liste_reprog_BOPmiroir.$#REF !$#REF !"</definedName>
    <definedName name="Fin_BOP_20603M_9">"$#REF !.$A$272"</definedName>
    <definedName name="Fin_BOP_20604M">#REF!</definedName>
    <definedName name="Fin_BOP_20604M_14">"$Liste_reprog_BOPmiroir.$#REF !$#REF !"</definedName>
    <definedName name="Fin_BOP_20604M_9">"$#REF !.$A$380"</definedName>
    <definedName name="Fin_BOP_20605M">#REF!</definedName>
    <definedName name="Fin_BOP_20605M_14">"$Liste_reprog_BOPmiroir.$#REF !$#REF !"</definedName>
    <definedName name="Fin_BOP_20605M_9">"$#REF !.$A$411"</definedName>
    <definedName name="Fin_BOP_21504M">#REF!</definedName>
    <definedName name="Fin_BOP_21504M_14">"$Liste_reprog_BOPmiroir.$#REF !$#REF !"</definedName>
    <definedName name="Fin_BOP_21504M_9">"$#REF !.$A$207"</definedName>
    <definedName name="Fin_CPER_5">'[93]MAAP disponible 2010'!#REF!</definedName>
    <definedName name="Fin_fonctionnement_5">'[93]MAAP disponible 2010'!#REF!</definedName>
    <definedName name="Fin_informatique_5">'[93]MAAP disponible 2010'!#REF!</definedName>
    <definedName name="Fin_missionDAR">'[94]227'!#REF!</definedName>
    <definedName name="Fin_missionDAR_5">'[93]MAAP disponible 2010'!#REF!</definedName>
    <definedName name="Fin_offices_5">'[93]MAAP disponible 2010'!#REF!</definedName>
    <definedName name="Fin_PB_5">'[93]MAAP disponible 2010'!#REF!</definedName>
    <definedName name="Fin_prog_142">#REF!</definedName>
    <definedName name="Fin_prog_142_2">'[94]227'!#REF!</definedName>
    <definedName name="Fin_prog_142_2_5">'[93]MAAP disponible 2010'!#REF!</definedName>
    <definedName name="Fin_prog_142_5">'[93]MAAP disponible 2010'!#REF!</definedName>
    <definedName name="Fin_prog_142_9">"$'1_1 PBI_MAJ_SSaction'.$#REF !$#REF !"</definedName>
    <definedName name="Fin_prog_142_BOP">#REF!</definedName>
    <definedName name="Fin_prog_142_BOP_9">"$'1_2 PBI_MAJ_BOP'.$#REF !$#REF !"</definedName>
    <definedName name="Fin_prog_143">#REF!</definedName>
    <definedName name="Fin_prog_143_2">'[94]227'!#REF!</definedName>
    <definedName name="Fin_prog_143_2_5">'[93]MAAP disponible 2010'!#REF!</definedName>
    <definedName name="Fin_prog_143_5">'[93]MAAP disponible 2010'!#REF!</definedName>
    <definedName name="Fin_prog_143_9">#REF!</definedName>
    <definedName name="Fin_prog_143_BOP">#REF!</definedName>
    <definedName name="Fin_prog_149">#REF!</definedName>
    <definedName name="Fin_prog_149_2">'[94]227'!#REF!</definedName>
    <definedName name="Fin_prog_149_2_5">'[93]MAAP disponible 2010'!#REF!</definedName>
    <definedName name="Fin_prog_149_5">'[93]MAAP disponible 2010'!#REF!</definedName>
    <definedName name="Fin_prog_149_9">#REF!</definedName>
    <definedName name="Fin_prog_149_BOP">#REF!</definedName>
    <definedName name="Fin_prog_154">#REF!</definedName>
    <definedName name="Fin_prog_154_2">'[94]227'!#REF!</definedName>
    <definedName name="Fin_prog_154_2_5">'[93]MAAP disponible 2010'!#REF!</definedName>
    <definedName name="Fin_prog_154_5">'[93]MAAP disponible 2010'!#REF!</definedName>
    <definedName name="Fin_prog_154_9">#REF!</definedName>
    <definedName name="Fin_prog_154_BOP">#REF!</definedName>
    <definedName name="Fin_prog_154_BOP_9">"$'1_2 PBI_MAJ_BOP'.$#REF !$#REF !"</definedName>
    <definedName name="Fin_prog_206">#REF!</definedName>
    <definedName name="Fin_prog_206_2">'[94]227'!#REF!</definedName>
    <definedName name="Fin_prog_206_2_5">'[93]MAAP disponible 2010'!#REF!</definedName>
    <definedName name="Fin_prog_206_5">'[93]MAAP disponible 2010'!#REF!</definedName>
    <definedName name="Fin_prog_206_9">#REF!</definedName>
    <definedName name="Fin_prog_206_BOP">#REF!</definedName>
    <definedName name="Fin_prog_215">#REF!</definedName>
    <definedName name="Fin_prog_215_2">'[94]227'!#REF!</definedName>
    <definedName name="Fin_prog_215_2_5">'[93]MAAP disponible 2010'!#REF!</definedName>
    <definedName name="Fin_prog_215_5">'[93]MAAP disponible 2010'!#REF!</definedName>
    <definedName name="Fin_prog_215_9">"$'1_1 PBI_MAJ_SSaction'.$#REF !$#REF !"</definedName>
    <definedName name="Fin_prog_215_BOP">#REF!</definedName>
    <definedName name="Fin_prog_227">#REF!</definedName>
    <definedName name="Fin_prog_227_2">'[94]227'!#REF!</definedName>
    <definedName name="Fin_prog_227_2_5">'[93]MAAP disponible 2010'!#REF!</definedName>
    <definedName name="Fin_prog_227_5">'[93]MAAP disponible 2010'!#REF!</definedName>
    <definedName name="Fin_prog_227_9">#REF!</definedName>
    <definedName name="Fin_prog_227_BOP">#REF!</definedName>
    <definedName name="Fin_prog_775">#REF!</definedName>
    <definedName name="Fin_prog_775_9">#REF!</definedName>
    <definedName name="Fin_prog_775_BOP">#REF!</definedName>
    <definedName name="flx10">#REF!</definedName>
    <definedName name="flx101">#REF!</definedName>
    <definedName name="flx102">#REF!</definedName>
    <definedName name="flx103">#REF!</definedName>
    <definedName name="flx104">#REF!</definedName>
    <definedName name="flx105">#REF!</definedName>
    <definedName name="flx106">#REF!</definedName>
    <definedName name="flx107">#REF!</definedName>
    <definedName name="flx108">#REF!</definedName>
    <definedName name="flx11">#REF!</definedName>
    <definedName name="flx12">#REF!</definedName>
    <definedName name="flx13">#REF!</definedName>
    <definedName name="flx14">#REF!</definedName>
    <definedName name="flx15">#REF!</definedName>
    <definedName name="flx16">#REF!</definedName>
    <definedName name="flx17">#REF!</definedName>
    <definedName name="flx18">#REF!</definedName>
    <definedName name="flx19">#REF!</definedName>
    <definedName name="flx20">#REF!</definedName>
    <definedName name="flx201">#REF!</definedName>
    <definedName name="flx202">#REF!</definedName>
    <definedName name="flx203">#REF!</definedName>
    <definedName name="flx204">#REF!</definedName>
    <definedName name="flx205">#REF!</definedName>
    <definedName name="flx206">#REF!</definedName>
    <definedName name="flx207">#REF!</definedName>
    <definedName name="flx208">#REF!</definedName>
    <definedName name="flx21">#REF!</definedName>
    <definedName name="flx22">#REF!</definedName>
    <definedName name="flx23">#REF!</definedName>
    <definedName name="flx24">#REF!</definedName>
    <definedName name="flx25">#REF!</definedName>
    <definedName name="flx26">#REF!</definedName>
    <definedName name="flx27">#REF!</definedName>
    <definedName name="flx28">#REF!</definedName>
    <definedName name="flx29">#REF!</definedName>
    <definedName name="flx30">#REF!</definedName>
    <definedName name="flx301">#REF!</definedName>
    <definedName name="flx302">#REF!</definedName>
    <definedName name="flx303">#REF!</definedName>
    <definedName name="flx304">#REF!</definedName>
    <definedName name="flx305">#REF!</definedName>
    <definedName name="flx306">#REF!</definedName>
    <definedName name="flx307">#REF!</definedName>
    <definedName name="flx308">#REF!</definedName>
    <definedName name="flx31">#REF!</definedName>
    <definedName name="flx32">#REF!</definedName>
    <definedName name="flx33">#REF!</definedName>
    <definedName name="flx34">#REF!</definedName>
    <definedName name="flx35">#REF!</definedName>
    <definedName name="flx36">#REF!</definedName>
    <definedName name="flx37">#REF!</definedName>
    <definedName name="flx38">#REF!</definedName>
    <definedName name="flx39">#REF!</definedName>
    <definedName name="flx40">#REF!</definedName>
    <definedName name="flx401">#REF!</definedName>
    <definedName name="flx402">#REF!</definedName>
    <definedName name="flx403">#REF!</definedName>
    <definedName name="flx404">#REF!</definedName>
    <definedName name="flx405">#REF!</definedName>
    <definedName name="flx406">#REF!</definedName>
    <definedName name="flx407">#REF!</definedName>
    <definedName name="flx408">#REF!</definedName>
    <definedName name="flx41">#REF!</definedName>
    <definedName name="flx42">#REF!</definedName>
    <definedName name="flx43">#REF!</definedName>
    <definedName name="flx44">#REF!</definedName>
    <definedName name="flx45">#REF!</definedName>
    <definedName name="flx46">#REF!</definedName>
    <definedName name="flx47">#REF!</definedName>
    <definedName name="flx48">#REF!</definedName>
    <definedName name="flx49">#REF!</definedName>
    <definedName name="flx50">#REF!</definedName>
    <definedName name="flx501">#REF!</definedName>
    <definedName name="flx502">#REF!</definedName>
    <definedName name="flx503">#REF!</definedName>
    <definedName name="flx504">#REF!</definedName>
    <definedName name="flx505">#REF!</definedName>
    <definedName name="flx506">#REF!</definedName>
    <definedName name="flx507">#REF!</definedName>
    <definedName name="flx508">#REF!</definedName>
    <definedName name="flx51">#REF!</definedName>
    <definedName name="flx52">#REF!</definedName>
    <definedName name="flx53">#REF!</definedName>
    <definedName name="flx54">#REF!</definedName>
    <definedName name="flx55">#REF!</definedName>
    <definedName name="flx56">#REF!</definedName>
    <definedName name="flx57">#REF!</definedName>
    <definedName name="flx58">#REF!</definedName>
    <definedName name="flx59">#REF!</definedName>
    <definedName name="flx60">#REF!</definedName>
    <definedName name="flx601">#REF!</definedName>
    <definedName name="flx602">#REF!</definedName>
    <definedName name="flx603">#REF!</definedName>
    <definedName name="flx604">#REF!</definedName>
    <definedName name="flx605">#REF!</definedName>
    <definedName name="flx606">#REF!</definedName>
    <definedName name="flx607">#REF!</definedName>
    <definedName name="flx608">#REF!</definedName>
    <definedName name="flx61">#REF!</definedName>
    <definedName name="flx62">#REF!</definedName>
    <definedName name="flx63">#REF!</definedName>
    <definedName name="flx64">#REF!</definedName>
    <definedName name="flx65">#REF!</definedName>
    <definedName name="flx66">#REF!</definedName>
    <definedName name="flx67">#REF!</definedName>
    <definedName name="flx68">#REF!</definedName>
    <definedName name="flx69">#REF!</definedName>
    <definedName name="FNAL">#REF!</definedName>
    <definedName name="fnal_apl1_exist">#REF!</definedName>
    <definedName name="fnal_apl2">#REF!</definedName>
    <definedName name="FNALACANC">'[104]PASSAGE'!$B$42:$IV$42</definedName>
    <definedName name="FNALAPL1">'[104]PASSAGE'!$B$43:$IV$43</definedName>
    <definedName name="FNALAPL2">'[104]PASSAGE'!$B$44:$IV$44</definedName>
    <definedName name="FNPF_apl1_exist">#REF!</definedName>
    <definedName name="FNPF_apl2">#REF!</definedName>
    <definedName name="FNPFACANC">'[104]PASSAGE'!$B$37:$IV$37</definedName>
    <definedName name="FNPFAPL1">'[104]PASSAGE'!$B$38:$IV$38</definedName>
    <definedName name="FNPFAPL2">'[104]PASSAGE'!$B$39:$IV$39</definedName>
    <definedName name="fonds255">#REF!</definedName>
    <definedName name="fonds378">#REF!</definedName>
    <definedName name="fonds379">#REF!</definedName>
    <definedName name="fonds380">#REF!</definedName>
    <definedName name="fonds381">#REF!</definedName>
    <definedName name="fonds382">#REF!</definedName>
    <definedName name="fonds383">#REF!</definedName>
    <definedName name="fonds729">#REF!</definedName>
    <definedName name="fonds981">#REF!</definedName>
    <definedName name="Forfait">#REF!</definedName>
    <definedName name="forfait_charges">#REF!</definedName>
    <definedName name="formation_2d">#REF!</definedName>
    <definedName name="fper">#REF!</definedName>
    <definedName name="frais_déplacement">#REF!</definedName>
    <definedName name="FRAISPOSTAL">#REF!</definedName>
    <definedName name="Franchise">#REF!</definedName>
    <definedName name="fvr" localSheetId="4" hidden="1">{#N/A,#N/A,TRUE,"Page de garde";#N/A,#N/A,TRUE,"R?cap";#N/A,#N/A,TRUE,"2001";#N/A,#N/A,TRUE,"2002";#N/A,#N/A,TRUE,"MN";#N/A,#N/A,TRUE,"CB-CN ";#N/A,#N/A,TRUE,"Point TVA (avec ES)"}</definedName>
    <definedName name="fvr" localSheetId="5" hidden="1">{#N/A,#N/A,TRUE,"Page de garde";#N/A,#N/A,TRUE,"R?cap";#N/A,#N/A,TRUE,"2001";#N/A,#N/A,TRUE,"2002";#N/A,#N/A,TRUE,"MN";#N/A,#N/A,TRUE,"CB-CN ";#N/A,#N/A,TRUE,"Point TVA (avec ES)"}</definedName>
    <definedName name="fvr" localSheetId="1" hidden="1">{#N/A,#N/A,TRUE,"Page de garde";#N/A,#N/A,TRUE,"R?cap";#N/A,#N/A,TRUE,"2001";#N/A,#N/A,TRUE,"2002";#N/A,#N/A,TRUE,"MN";#N/A,#N/A,TRUE,"CB-CN ";#N/A,#N/A,TRUE,"Point TVA (avec ES)"}</definedName>
    <definedName name="fvr" hidden="1">{#N/A,#N/A,TRUE,"Page de garde";#N/A,#N/A,TRUE,"R?cap";#N/A,#N/A,TRUE,"2001";#N/A,#N/A,TRUE,"2002";#N/A,#N/A,TRUE,"MN";#N/A,#N/A,TRUE,"CB-CN ";#N/A,#N/A,TRUE,"Point TVA (avec ES)"}</definedName>
    <definedName name="g">'[92]I - Données de base'!$C$35</definedName>
    <definedName name="G1_">#N/A</definedName>
    <definedName name="G10_">#N/A</definedName>
    <definedName name="G11_">#N/A</definedName>
    <definedName name="G12_">#N/A</definedName>
    <definedName name="G13_">#N/A</definedName>
    <definedName name="G14_">#N/A</definedName>
    <definedName name="G15_">#N/A</definedName>
    <definedName name="G16_">#N/A</definedName>
    <definedName name="G17_">#N/A</definedName>
    <definedName name="G18_">#N/A</definedName>
    <definedName name="G19_">#N/A</definedName>
    <definedName name="G2_">#N/A</definedName>
    <definedName name="G20_">#N/A</definedName>
    <definedName name="G21_">#N/A</definedName>
    <definedName name="G3_">#N/A</definedName>
    <definedName name="G4_">#N/A</definedName>
    <definedName name="G5_">#N/A</definedName>
    <definedName name="G6_">#N/A</definedName>
    <definedName name="G7_">#N/A</definedName>
    <definedName name="G8_">#N/A</definedName>
    <definedName name="G9_">#N/A</definedName>
    <definedName name="GA">'[53]listes'!$B$17:$B$23</definedName>
    <definedName name="GB">'[53]listes'!$B$24:$B$29</definedName>
    <definedName name="GC">'[53]listes'!$B$30:$B$36</definedName>
    <definedName name="Gel_et_programmation_2007">#REF!</definedName>
    <definedName name="Gel_Op">'[122]Calcul réduction gel'!#REF!</definedName>
    <definedName name="GELCNP">#N/A</definedName>
    <definedName name="ges10">#REF!</definedName>
    <definedName name="ges101">#REF!</definedName>
    <definedName name="ges102">#REF!</definedName>
    <definedName name="ges103">#REF!</definedName>
    <definedName name="ges104">#REF!</definedName>
    <definedName name="ges105">#REF!</definedName>
    <definedName name="ges106">#REF!</definedName>
    <definedName name="ges107">#REF!</definedName>
    <definedName name="ges108">#REF!</definedName>
    <definedName name="ges11">#REF!</definedName>
    <definedName name="ges12">#REF!</definedName>
    <definedName name="ges13">#REF!</definedName>
    <definedName name="ges14">#REF!</definedName>
    <definedName name="ges15">#REF!</definedName>
    <definedName name="ges16">#REF!</definedName>
    <definedName name="ges17">#REF!</definedName>
    <definedName name="ges18">#REF!</definedName>
    <definedName name="ges19">#REF!</definedName>
    <definedName name="ges20">#REF!</definedName>
    <definedName name="ges201">#REF!</definedName>
    <definedName name="ges202">#REF!</definedName>
    <definedName name="ges203">#REF!</definedName>
    <definedName name="ges204">#REF!</definedName>
    <definedName name="ges205">#REF!</definedName>
    <definedName name="ges206">#REF!</definedName>
    <definedName name="ges207">#REF!</definedName>
    <definedName name="ges208">#REF!</definedName>
    <definedName name="ges21">#REF!</definedName>
    <definedName name="ges22">#REF!</definedName>
    <definedName name="ges23">#REF!</definedName>
    <definedName name="ges24">#REF!</definedName>
    <definedName name="ges25">#REF!</definedName>
    <definedName name="ges26">#REF!</definedName>
    <definedName name="ges27">#REF!</definedName>
    <definedName name="ges28">#REF!</definedName>
    <definedName name="ges29">#REF!</definedName>
    <definedName name="ges30">#REF!</definedName>
    <definedName name="ges301">#REF!</definedName>
    <definedName name="ges302">#REF!</definedName>
    <definedName name="ges303">#REF!</definedName>
    <definedName name="ges304">#REF!</definedName>
    <definedName name="ges305">#REF!</definedName>
    <definedName name="ges306">#REF!</definedName>
    <definedName name="ges307">#REF!</definedName>
    <definedName name="ges308">#REF!</definedName>
    <definedName name="ges31">#REF!</definedName>
    <definedName name="ges32">#REF!</definedName>
    <definedName name="ges33">#REF!</definedName>
    <definedName name="ges34">#REF!</definedName>
    <definedName name="ges35">#REF!</definedName>
    <definedName name="ges36">#REF!</definedName>
    <definedName name="ges37">#REF!</definedName>
    <definedName name="ges38">#REF!</definedName>
    <definedName name="ges39">#REF!</definedName>
    <definedName name="ges40">#REF!</definedName>
    <definedName name="ges401">#REF!</definedName>
    <definedName name="ges402">#REF!</definedName>
    <definedName name="ges403">#REF!</definedName>
    <definedName name="ges404">#REF!</definedName>
    <definedName name="ges405">#REF!</definedName>
    <definedName name="ges406">#REF!</definedName>
    <definedName name="ges407">#REF!</definedName>
    <definedName name="ges408">#REF!</definedName>
    <definedName name="ges41">#REF!</definedName>
    <definedName name="ges42">#REF!</definedName>
    <definedName name="ges43">#REF!</definedName>
    <definedName name="ges44">#REF!</definedName>
    <definedName name="ges45">#REF!</definedName>
    <definedName name="ges46">#REF!</definedName>
    <definedName name="ges47">#REF!</definedName>
    <definedName name="ges48">#REF!</definedName>
    <definedName name="ges49">#REF!</definedName>
    <definedName name="ges50">#REF!</definedName>
    <definedName name="ges501">#REF!</definedName>
    <definedName name="ges502">#REF!</definedName>
    <definedName name="ges503">#REF!</definedName>
    <definedName name="ges504">#REF!</definedName>
    <definedName name="ges505">#REF!</definedName>
    <definedName name="ges506">#REF!</definedName>
    <definedName name="ges507">#REF!</definedName>
    <definedName name="ges508">#REF!</definedName>
    <definedName name="ges51">#REF!</definedName>
    <definedName name="ges52">#REF!</definedName>
    <definedName name="ges53">#REF!</definedName>
    <definedName name="ges54">#REF!</definedName>
    <definedName name="ges55">#REF!</definedName>
    <definedName name="ges56">#REF!</definedName>
    <definedName name="ges57">#REF!</definedName>
    <definedName name="ges58">#REF!</definedName>
    <definedName name="ges59">#REF!</definedName>
    <definedName name="ges60">#REF!</definedName>
    <definedName name="ges601">#REF!</definedName>
    <definedName name="ges602">#REF!</definedName>
    <definedName name="ges603">#REF!</definedName>
    <definedName name="ges604">#REF!</definedName>
    <definedName name="ges605">#REF!</definedName>
    <definedName name="ges606">#REF!</definedName>
    <definedName name="ges607">#REF!</definedName>
    <definedName name="ges608">#REF!</definedName>
    <definedName name="ges61">#REF!</definedName>
    <definedName name="ges62">#REF!</definedName>
    <definedName name="ges63">#REF!</definedName>
    <definedName name="ges64">#REF!</definedName>
    <definedName name="ges65">#REF!</definedName>
    <definedName name="ges66">#REF!</definedName>
    <definedName name="ges67">#REF!</definedName>
    <definedName name="ges68">#REF!</definedName>
    <definedName name="ges69">#REF!</definedName>
    <definedName name="GESTION">#REF!</definedName>
    <definedName name="GESTION_PUBLIQUE">#REF!</definedName>
    <definedName name="GF">#REF!</definedName>
    <definedName name="gfcf">'[103]PREVISIONS'!#REF!</definedName>
    <definedName name="gfq" localSheetId="4" hidden="1">{#N/A,#N/A,TRUE,"Page de garde";#N/A,#N/A,TRUE,"R?cap";#N/A,#N/A,TRUE,"2001";#N/A,#N/A,TRUE,"2002";#N/A,#N/A,TRUE,"MN";#N/A,#N/A,TRUE,"CB-CN ";#N/A,#N/A,TRUE,"Point TVA (avec ES)"}</definedName>
    <definedName name="gfq" localSheetId="5" hidden="1">{#N/A,#N/A,TRUE,"Page de garde";#N/A,#N/A,TRUE,"R?cap";#N/A,#N/A,TRUE,"2001";#N/A,#N/A,TRUE,"2002";#N/A,#N/A,TRUE,"MN";#N/A,#N/A,TRUE,"CB-CN ";#N/A,#N/A,TRUE,"Point TVA (avec ES)"}</definedName>
    <definedName name="gfq" localSheetId="1" hidden="1">{#N/A,#N/A,TRUE,"Page de garde";#N/A,#N/A,TRUE,"R?cap";#N/A,#N/A,TRUE,"2001";#N/A,#N/A,TRUE,"2002";#N/A,#N/A,TRUE,"MN";#N/A,#N/A,TRUE,"CB-CN ";#N/A,#N/A,TRUE,"Point TVA (avec ES)"}</definedName>
    <definedName name="gfq" hidden="1">{#N/A,#N/A,TRUE,"Page de garde";#N/A,#N/A,TRUE,"R?cap";#N/A,#N/A,TRUE,"2001";#N/A,#N/A,TRUE,"2002";#N/A,#N/A,TRUE,"MN";#N/A,#N/A,TRUE,"CB-CN ";#N/A,#N/A,TRUE,"Point TVA (avec ES)"}</definedName>
    <definedName name="gfvq">#REF!</definedName>
    <definedName name="gg" localSheetId="1">[0]!Edition2èmeà3èmeb42</definedName>
    <definedName name="gg">[0]!Edition2èmeà3èmeb42</definedName>
    <definedName name="gg_1" localSheetId="1">Edition2èmeà3èmeb42</definedName>
    <definedName name="gg_1">Edition2èmeà3èmeb42</definedName>
    <definedName name="gg_2" localSheetId="1">Edition2èmeà3èmeb42</definedName>
    <definedName name="gg_2">Edition2èmeà3èmeb42</definedName>
    <definedName name="gg_3" localSheetId="1">Edition2èmeà3èmeb42</definedName>
    <definedName name="gg_3">Edition2èmeà3èmeb42</definedName>
    <definedName name="gg_4" localSheetId="1">Edition2èmeà3èmeb42</definedName>
    <definedName name="gg_4">Edition2èmeà3èmeb42</definedName>
    <definedName name="gg_5" localSheetId="1">Edition2èmeà3èmeb42</definedName>
    <definedName name="gg_5">Edition2èmeà3èmeb42</definedName>
    <definedName name="gg_6" localSheetId="1">Edition2èmeà3èmeb42</definedName>
    <definedName name="gg_6">Edition2èmeà3èmeb42</definedName>
    <definedName name="gg_7" localSheetId="1">Edition2èmeà3èmeb42</definedName>
    <definedName name="gg_7">Edition2èmeà3èmeb42</definedName>
    <definedName name="gggg">'[119]Tableau d''origine'!#REF!</definedName>
    <definedName name="ghcfyhj" localSheetId="4" hidden="1">{#N/A,#N/A,TRUE,"Page de garde";#N/A,#N/A,TRUE,"R?cap";#N/A,#N/A,TRUE,"2001";#N/A,#N/A,TRUE,"2002";#N/A,#N/A,TRUE,"MN";#N/A,#N/A,TRUE,"CB-CN ";#N/A,#N/A,TRUE,"Point TVA (avec ES)"}</definedName>
    <definedName name="ghcfyhj" localSheetId="5" hidden="1">{#N/A,#N/A,TRUE,"Page de garde";#N/A,#N/A,TRUE,"R?cap";#N/A,#N/A,TRUE,"2001";#N/A,#N/A,TRUE,"2002";#N/A,#N/A,TRUE,"MN";#N/A,#N/A,TRUE,"CB-CN ";#N/A,#N/A,TRUE,"Point TVA (avec ES)"}</definedName>
    <definedName name="ghcfyhj" localSheetId="1" hidden="1">{#N/A,#N/A,TRUE,"Page de garde";#N/A,#N/A,TRUE,"R?cap";#N/A,#N/A,TRUE,"2001";#N/A,#N/A,TRUE,"2002";#N/A,#N/A,TRUE,"MN";#N/A,#N/A,TRUE,"CB-CN ";#N/A,#N/A,TRUE,"Point TVA (avec ES)"}</definedName>
    <definedName name="ghcfyhj" hidden="1">{#N/A,#N/A,TRUE,"Page de garde";#N/A,#N/A,TRUE,"R?cap";#N/A,#N/A,TRUE,"2001";#N/A,#N/A,TRUE,"2002";#N/A,#N/A,TRUE,"MN";#N/A,#N/A,TRUE,"CB-CN ";#N/A,#N/A,TRUE,"Point TVA (avec ES)"}</definedName>
    <definedName name="ghfgd">'[54]PASSAGE'!$B$37:$IV$37</definedName>
    <definedName name="gipa_perrene">'[124]gipa_perrene'!$A$3:$B$16</definedName>
    <definedName name="gipa_pg_2008">'[125]gipa_pg_2008'!$A$5:$C$74</definedName>
    <definedName name="GlobalBopCentral">#REF!</definedName>
    <definedName name="globalisation">'[101]effbud'!$A$12:$H$62</definedName>
    <definedName name="GRADE">#REF!</definedName>
    <definedName name="GRADES">'[53]listes'!$B$5:$B$36</definedName>
    <definedName name="Graph">'[87]Projection conso actual au15-11'!$A$261:$O$328</definedName>
    <definedName name="Graph3498Déconcentré">#REF!</definedName>
    <definedName name="Graph3498NonDécon">#REF!</definedName>
    <definedName name="GrapheBDG">#REF!</definedName>
    <definedName name="GrapheCCR">#REF!</definedName>
    <definedName name="Graphes">#REF!</definedName>
    <definedName name="GRAPHIQUE2002">#REF!</definedName>
    <definedName name="Graphiques_PO">#REF!</definedName>
    <definedName name="GrdsProj_DGCP">#REF!</definedName>
    <definedName name="GRE">#REF!</definedName>
    <definedName name="groseq">#REF!</definedName>
    <definedName name="GRT" localSheetId="4" hidden="1">{#N/A,#N/A,FALSE,"Synth?se";#N/A,#N/A,FALSE,"Evolution de la TVA";#N/A,#N/A,FALSE,"Ventilation DGI-Douanes";#N/A,#N/A,FALSE,"pr?vision hors constat? ";#N/A,#N/A,FALSE,"recettes et ?cart ? la pr?visio"}</definedName>
    <definedName name="GRT" localSheetId="5" hidden="1">{#N/A,#N/A,FALSE,"Synth?se";#N/A,#N/A,FALSE,"Evolution de la TVA";#N/A,#N/A,FALSE,"Ventilation DGI-Douanes";#N/A,#N/A,FALSE,"pr?vision hors constat? ";#N/A,#N/A,FALSE,"recettes et ?cart ? la pr?visio"}</definedName>
    <definedName name="GRT" localSheetId="1" hidden="1">{#N/A,#N/A,FALSE,"Synth?se";#N/A,#N/A,FALSE,"Evolution de la TVA";#N/A,#N/A,FALSE,"Ventilation DGI-Douanes";#N/A,#N/A,FALSE,"pr?vision hors constat? ";#N/A,#N/A,FALSE,"recettes et ?cart ? la pr?visio"}</definedName>
    <definedName name="GRT" hidden="1">{#N/A,#N/A,FALSE,"Synth?se";#N/A,#N/A,FALSE,"Evolution de la TVA";#N/A,#N/A,FALSE,"Ventilation DGI-Douanes";#N/A,#N/A,FALSE,"pr?vision hors constat? ";#N/A,#N/A,FALSE,"recettes et ?cart ? la pr?visio"}</definedName>
    <definedName name="gvq" localSheetId="4" hidden="1">{#N/A,#N/A,TRUE,"Page de garde";#N/A,#N/A,TRUE,"R?cap";#N/A,#N/A,TRUE,"2001";#N/A,#N/A,TRUE,"2002";#N/A,#N/A,TRUE,"MN";#N/A,#N/A,TRUE,"CB-CN ";#N/A,#N/A,TRUE,"Point TVA (avec ES)"}</definedName>
    <definedName name="gvq" localSheetId="5" hidden="1">{#N/A,#N/A,TRUE,"Page de garde";#N/A,#N/A,TRUE,"R?cap";#N/A,#N/A,TRUE,"2001";#N/A,#N/A,TRUE,"2002";#N/A,#N/A,TRUE,"MN";#N/A,#N/A,TRUE,"CB-CN ";#N/A,#N/A,TRUE,"Point TVA (avec ES)"}</definedName>
    <definedName name="gvq" localSheetId="1" hidden="1">{#N/A,#N/A,TRUE,"Page de garde";#N/A,#N/A,TRUE,"R?cap";#N/A,#N/A,TRUE,"2001";#N/A,#N/A,TRUE,"2002";#N/A,#N/A,TRUE,"MN";#N/A,#N/A,TRUE,"CB-CN ";#N/A,#N/A,TRUE,"Point TVA (avec ES)"}</definedName>
    <definedName name="gvq" hidden="1">{#N/A,#N/A,TRUE,"Page de garde";#N/A,#N/A,TRUE,"R?cap";#N/A,#N/A,TRUE,"2001";#N/A,#N/A,TRUE,"2002";#N/A,#N/A,TRUE,"MN";#N/A,#N/A,TRUE,"CB-CN ";#N/A,#N/A,TRUE,"Point TVA (avec ES)"}</definedName>
    <definedName name="GVTE">'[112]Paramètres'!#REF!</definedName>
    <definedName name="GVTE_1">#REF!</definedName>
    <definedName name="GVTR">'[112]Paramètres'!#REF!</definedName>
    <definedName name="GVTR_1">#REF!</definedName>
    <definedName name="GVTS">'[112]Paramètres'!#REF!</definedName>
    <definedName name="GVTS_1">#REF!</definedName>
    <definedName name="gyukchbiq">#REF!</definedName>
    <definedName name="h">'[92]I - Données de base'!$C$36</definedName>
    <definedName name="heA">'[33]paramètres'!$E$11</definedName>
    <definedName name="heC">'[33]paramètres'!$E$14</definedName>
    <definedName name="helios">#REF!</definedName>
    <definedName name="hgh">#REF!</definedName>
    <definedName name="hh">'[119]Tableau d''origine'!#REF!</definedName>
    <definedName name="hjdf" localSheetId="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jdf" localSheetId="5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jdf" localSheetId="1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j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LP">#REF!</definedName>
    <definedName name="HTML_CodePage" hidden="1">1252</definedName>
    <definedName name="HTML_Control" localSheetId="4" hidden="1">{"'TBADMI (Annexe 3)'!$B$164:$G$189"}</definedName>
    <definedName name="HTML_Control" localSheetId="5" hidden="1">{"'TBADMI (Annexe 3)'!$B$164:$G$189"}</definedName>
    <definedName name="HTML_Control" localSheetId="1" hidden="1">{"'TBADMI (Annexe 3)'!$B$164:$G$189"}</definedName>
    <definedName name="HTML_Control" hidden="1">{"'TBADMI (Annexe 3)'!$B$164:$G$189"}</definedName>
    <definedName name="HTML_Description" hidden="1">""</definedName>
    <definedName name="HTML_Email" hidden="1">""</definedName>
    <definedName name="HTML_Header" hidden="1">"TBADMI (Annexe 3)"</definedName>
    <definedName name="HTML_LastUpdate" hidden="1">"22/09/2000"</definedName>
    <definedName name="HTML_LineAfter" hidden="1">FALSE</definedName>
    <definedName name="HTML_LineBefore" hidden="1">FALSE</definedName>
    <definedName name="HTML_Name" hidden="1">"Alain NICOLAS"</definedName>
    <definedName name="HTML_OBDlg2" hidden="1">TRUE</definedName>
    <definedName name="HTML_OBDlg4" hidden="1">TRUE</definedName>
    <definedName name="HTML_OS" hidden="1">0</definedName>
    <definedName name="HTML_PathFile" hidden="1">"D:\Mes documents\MonHTML.htm"</definedName>
    <definedName name="HTML_Title" hidden="1">"DSG - TBADMI_V2"</definedName>
    <definedName name="htrh">'[1]I - Données de base'!#REF!</definedName>
    <definedName name="HV">#REF!</definedName>
    <definedName name="i" localSheetId="1">{#N/A,#N/A,TRUE,"Page de garde";#N/A,#N/A,TRUE,"R?cap";#N/A,#N/A,TRUE,"2001";#N/A,#N/A,TRUE,"2002";#N/A,#N/A,TRUE,"MN";#N/A,#N/A,TRUE,"CB-CN ";#N/A,#N/A,TRUE,"Point TVA (avec ES)"}</definedName>
    <definedName name="i">{#N/A,#N/A,TRUE,"Page de garde";#N/A,#N/A,TRUE,"R?cap";#N/A,#N/A,TRUE,"2001";#N/A,#N/A,TRUE,"2002";#N/A,#N/A,TRUE,"MN";#N/A,#N/A,TRUE,"CB-CN ";#N/A,#N/A,TRUE,"Point TVA (avec ES)"}</definedName>
    <definedName name="i_1" localSheetId="1">{#N/A,#N/A,TRUE,"Page de garde";#N/A,#N/A,TRUE,"R?cap";#N/A,#N/A,TRUE,"2001";#N/A,#N/A,TRUE,"2002";#N/A,#N/A,TRUE,"MN";#N/A,#N/A,TRUE,"CB-CN ";#N/A,#N/A,TRUE,"Point TVA (avec ES)"}</definedName>
    <definedName name="i_1">{#N/A,#N/A,TRUE,"Page de garde";#N/A,#N/A,TRUE,"R?cap";#N/A,#N/A,TRUE,"2001";#N/A,#N/A,TRUE,"2002";#N/A,#N/A,TRUE,"MN";#N/A,#N/A,TRUE,"CB-CN ";#N/A,#N/A,TRUE,"Point TVA (avec ES)"}</definedName>
    <definedName name="i_2" localSheetId="1">{#N/A,#N/A,TRUE,"Page de garde";#N/A,#N/A,TRUE,"R?cap";#N/A,#N/A,TRUE,"2001";#N/A,#N/A,TRUE,"2002";#N/A,#N/A,TRUE,"MN";#N/A,#N/A,TRUE,"CB-CN ";#N/A,#N/A,TRUE,"Point TVA (avec ES)"}</definedName>
    <definedName name="i_2">{#N/A,#N/A,TRUE,"Page de garde";#N/A,#N/A,TRUE,"R?cap";#N/A,#N/A,TRUE,"2001";#N/A,#N/A,TRUE,"2002";#N/A,#N/A,TRUE,"MN";#N/A,#N/A,TRUE,"CB-CN ";#N/A,#N/A,TRUE,"Point TVA (avec ES)"}</definedName>
    <definedName name="i_3" localSheetId="1">{#N/A,#N/A,TRUE,"Page de garde";#N/A,#N/A,TRUE,"R?cap";#N/A,#N/A,TRUE,"2001";#N/A,#N/A,TRUE,"2002";#N/A,#N/A,TRUE,"MN";#N/A,#N/A,TRUE,"CB-CN ";#N/A,#N/A,TRUE,"Point TVA (avec ES)"}</definedName>
    <definedName name="i_3">{#N/A,#N/A,TRUE,"Page de garde";#N/A,#N/A,TRUE,"R?cap";#N/A,#N/A,TRUE,"2001";#N/A,#N/A,TRUE,"2002";#N/A,#N/A,TRUE,"MN";#N/A,#N/A,TRUE,"CB-CN ";#N/A,#N/A,TRUE,"Point TVA (avec ES)"}</definedName>
    <definedName name="i_4" localSheetId="1">{#N/A,#N/A,TRUE,"Page de garde";#N/A,#N/A,TRUE,"R?cap";#N/A,#N/A,TRUE,"2001";#N/A,#N/A,TRUE,"2002";#N/A,#N/A,TRUE,"MN";#N/A,#N/A,TRUE,"CB-CN ";#N/A,#N/A,TRUE,"Point TVA (avec ES)"}</definedName>
    <definedName name="i_4">{#N/A,#N/A,TRUE,"Page de garde";#N/A,#N/A,TRUE,"R?cap";#N/A,#N/A,TRUE,"2001";#N/A,#N/A,TRUE,"2002";#N/A,#N/A,TRUE,"MN";#N/A,#N/A,TRUE,"CB-CN ";#N/A,#N/A,TRUE,"Point TVA (avec ES)"}</definedName>
    <definedName name="i_5" localSheetId="1">{#N/A,#N/A,TRUE,"Page de garde";#N/A,#N/A,TRUE,"R?cap";#N/A,#N/A,TRUE,"2001";#N/A,#N/A,TRUE,"2002";#N/A,#N/A,TRUE,"MN";#N/A,#N/A,TRUE,"CB-CN ";#N/A,#N/A,TRUE,"Point TVA (avec ES)"}</definedName>
    <definedName name="i_5">{#N/A,#N/A,TRUE,"Page de garde";#N/A,#N/A,TRUE,"R?cap";#N/A,#N/A,TRUE,"2001";#N/A,#N/A,TRUE,"2002";#N/A,#N/A,TRUE,"MN";#N/A,#N/A,TRUE,"CB-CN ";#N/A,#N/A,TRUE,"Point TVA (avec ES)"}</definedName>
    <definedName name="i_6" localSheetId="1">{#N/A,#N/A,TRUE,"Page de garde";#N/A,#N/A,TRUE,"R?cap";#N/A,#N/A,TRUE,"2001";#N/A,#N/A,TRUE,"2002";#N/A,#N/A,TRUE,"MN";#N/A,#N/A,TRUE,"CB-CN ";#N/A,#N/A,TRUE,"Point TVA (avec ES)"}</definedName>
    <definedName name="i_6">{#N/A,#N/A,TRUE,"Page de garde";#N/A,#N/A,TRUE,"R?cap";#N/A,#N/A,TRUE,"2001";#N/A,#N/A,TRUE,"2002";#N/A,#N/A,TRUE,"MN";#N/A,#N/A,TRUE,"CB-CN ";#N/A,#N/A,TRUE,"Point TVA (avec ES)"}</definedName>
    <definedName name="i_7" localSheetId="1">{#N/A,#N/A,TRUE,"Page de garde";#N/A,#N/A,TRUE,"R?cap";#N/A,#N/A,TRUE,"2001";#N/A,#N/A,TRUE,"2002";#N/A,#N/A,TRUE,"MN";#N/A,#N/A,TRUE,"CB-CN ";#N/A,#N/A,TRUE,"Point TVA (avec ES)"}</definedName>
    <definedName name="i_7">{#N/A,#N/A,TRUE,"Page de garde";#N/A,#N/A,TRUE,"R?cap";#N/A,#N/A,TRUE,"2001";#N/A,#N/A,TRUE,"2002";#N/A,#N/A,TRUE,"MN";#N/A,#N/A,TRUE,"CB-CN ";#N/A,#N/A,TRUE,"Point TVA (avec ES)"}</definedName>
    <definedName name="ib" localSheetId="4" hidden="1">{#N/A,#N/A,TRUE,"Page de garde";#N/A,#N/A,TRUE,"R?cap";#N/A,#N/A,TRUE,"2001";#N/A,#N/A,TRUE,"2002";#N/A,#N/A,TRUE,"MN";#N/A,#N/A,TRUE,"CB-CN ";#N/A,#N/A,TRUE,"Point TVA (avec ES)"}</definedName>
    <definedName name="ib" localSheetId="5" hidden="1">{#N/A,#N/A,TRUE,"Page de garde";#N/A,#N/A,TRUE,"R?cap";#N/A,#N/A,TRUE,"2001";#N/A,#N/A,TRUE,"2002";#N/A,#N/A,TRUE,"MN";#N/A,#N/A,TRUE,"CB-CN ";#N/A,#N/A,TRUE,"Point TVA (avec ES)"}</definedName>
    <definedName name="ib" localSheetId="1" hidden="1">{#N/A,#N/A,TRUE,"Page de garde";#N/A,#N/A,TRUE,"R?cap";#N/A,#N/A,TRUE,"2001";#N/A,#N/A,TRUE,"2002";#N/A,#N/A,TRUE,"MN";#N/A,#N/A,TRUE,"CB-CN ";#N/A,#N/A,TRUE,"Point TVA (avec ES)"}</definedName>
    <definedName name="ib" hidden="1">{#N/A,#N/A,TRUE,"Page de garde";#N/A,#N/A,TRUE,"R?cap";#N/A,#N/A,TRUE,"2001";#N/A,#N/A,TRUE,"2002";#N/A,#N/A,TRUE,"MN";#N/A,#N/A,TRUE,"CB-CN ";#N/A,#N/A,TRUE,"Point TVA (avec ES)"}</definedName>
    <definedName name="ICAS">#REF!</definedName>
    <definedName name="identifiant">#REF!</definedName>
    <definedName name="ifts1">'[33]paramètres'!$E$84</definedName>
    <definedName name="ii">'[25]II - Hyp. salariales'!$D$13</definedName>
    <definedName name="ILa">'[29]Etape 1'!$O$9</definedName>
    <definedName name="immo">#REF!</definedName>
    <definedName name="immo_domanial41">#REF!</definedName>
    <definedName name="implo">#REF!</definedName>
    <definedName name="imploe">#REF!</definedName>
    <definedName name="Impot">'[74]Liste'!$D$8:$D$12</definedName>
    <definedName name="IMPRESSION">#REF!</definedName>
    <definedName name="Imprime_fiche">#REF!</definedName>
    <definedName name="imput_titre">#REF!</definedName>
    <definedName name="imputation">#REF!</definedName>
    <definedName name="ind">#REF!</definedName>
    <definedName name="ind2002">'[8]I - Données de base PMT'!$C$18</definedName>
    <definedName name="ind2003" localSheetId="1">'[78]I - Données de base'!#REF!</definedName>
    <definedName name="ind2003">'[1]I - Données de base'!#REF!</definedName>
    <definedName name="ind20031">'[128]I - Données de base'!#REF!</definedName>
    <definedName name="ind20032">'[128]I - Données de base'!#REF!</definedName>
    <definedName name="indice">#REF!</definedName>
    <definedName name="Indice_PARIS">#REF!</definedName>
    <definedName name="indice_PROV.">#REF!</definedName>
    <definedName name="inf">#REF!</definedName>
    <definedName name="Inflation_2011">#REF!</definedName>
    <definedName name="Inflation_2012">#REF!</definedName>
    <definedName name="Inflation_2013">#REF!</definedName>
    <definedName name="infor">'[33]paramètres'!$E$75</definedName>
    <definedName name="int1">#REF!</definedName>
    <definedName name="int2">#REF!</definedName>
    <definedName name="int3">#REF!</definedName>
    <definedName name="int4">#REF!</definedName>
    <definedName name="int5">#REF!</definedName>
    <definedName name="int6">#REF!</definedName>
    <definedName name="INV08_CONV_DEF_PR">#REF!</definedName>
    <definedName name="INV08_TOT_DEF_PR">#REF!</definedName>
    <definedName name="IR">#REF!</definedName>
    <definedName name="IRa">'[29]Etape 1'!$E$9</definedName>
    <definedName name="IRc">#REF!</definedName>
    <definedName name="IRc2">'[29]Etape 2'!$C$19</definedName>
    <definedName name="IRp">#REF!</definedName>
    <definedName name="IRp2">'[29]Etape 2'!$D$19</definedName>
    <definedName name="IS">#REF!</definedName>
    <definedName name="ISN">#REF!</definedName>
    <definedName name="j">'[92]I - Données de base'!$C$37</definedName>
    <definedName name="Jalon_Projet" localSheetId="2">#REF!</definedName>
    <definedName name="Jalon_Projet" localSheetId="1">#REF!</definedName>
    <definedName name="Jalon_Projet">#REF!</definedName>
    <definedName name="Jalon_Projet_13">#REF!</definedName>
    <definedName name="Jalon_Projet_5">NA()</definedName>
    <definedName name="Jalon_Projet_9">NA()</definedName>
    <definedName name="janvier">#REF!</definedName>
    <definedName name="jdgj" localSheetId="4" hidden="1">{#N/A,#N/A,FALSE,"A2C";#N/A,#N/A,FALSE,"A3C";#N/A,#N/A,FALSE,"A4C";#N/A,#N/A,FALSE,"A5C";#N/A,#N/A,FALSE,"A3PRIVAT";#N/A,#N/A,FALSE,"A4LFI";#N/A,#N/A,FALSE,"A5LFI";#N/A,#N/A,FALSE,"C2C"}</definedName>
    <definedName name="jdgj" localSheetId="5" hidden="1">{#N/A,#N/A,FALSE,"A2C";#N/A,#N/A,FALSE,"A3C";#N/A,#N/A,FALSE,"A4C";#N/A,#N/A,FALSE,"A5C";#N/A,#N/A,FALSE,"A3PRIVAT";#N/A,#N/A,FALSE,"A4LFI";#N/A,#N/A,FALSE,"A5LFI";#N/A,#N/A,FALSE,"C2C"}</definedName>
    <definedName name="jdgj" localSheetId="1" hidden="1">{#N/A,#N/A,FALSE,"A2C";#N/A,#N/A,FALSE,"A3C";#N/A,#N/A,FALSE,"A4C";#N/A,#N/A,FALSE,"A5C";#N/A,#N/A,FALSE,"A3PRIVAT";#N/A,#N/A,FALSE,"A4LFI";#N/A,#N/A,FALSE,"A5LFI";#N/A,#N/A,FALSE,"C2C"}</definedName>
    <definedName name="jdgj" hidden="1">{#N/A,#N/A,FALSE,"A2C";#N/A,#N/A,FALSE,"A3C";#N/A,#N/A,FALSE,"A4C";#N/A,#N/A,FALSE,"A5C";#N/A,#N/A,FALSE,"A3PRIVAT";#N/A,#N/A,FALSE,"A4LFI";#N/A,#N/A,FALSE,"A5LFI";#N/A,#N/A,FALSE,"C2C"}</definedName>
    <definedName name="jj">'[119]Tableau d''origine'!#REF!</definedName>
    <definedName name="juin">#REF!</definedName>
    <definedName name="k">'[92]I - Données de base'!$C$39</definedName>
    <definedName name="Labels">'[129]Liste'!$A$1:$A$6</definedName>
    <definedName name="les_autres_dépenses_réseau" localSheetId="1">[0]!Edition2èmeà3èmeb42</definedName>
    <definedName name="les_autres_dépenses_réseau">[0]!Edition2èmeà3èmeb42</definedName>
    <definedName name="les_autres_dépenses_réseau_1" localSheetId="1">Edition2èmeà3èmeb42</definedName>
    <definedName name="les_autres_dépenses_réseau_1">Edition2èmeà3èmeb42</definedName>
    <definedName name="les_autres_dépenses_réseau_2" localSheetId="1">Edition2èmeà3èmeb42</definedName>
    <definedName name="les_autres_dépenses_réseau_2">Edition2èmeà3èmeb42</definedName>
    <definedName name="les_autres_dépenses_réseau_3" localSheetId="1">Edition2èmeà3èmeb42</definedName>
    <definedName name="les_autres_dépenses_réseau_3">Edition2èmeà3èmeb42</definedName>
    <definedName name="les_autres_dépenses_réseau_4" localSheetId="1">Edition2èmeà3èmeb42</definedName>
    <definedName name="les_autres_dépenses_réseau_4">Edition2èmeà3èmeb42</definedName>
    <definedName name="les_autres_dépenses_réseau_5" localSheetId="1">Edition2èmeà3èmeb42</definedName>
    <definedName name="les_autres_dépenses_réseau_5">Edition2èmeà3èmeb42</definedName>
    <definedName name="les_autres_dépenses_réseau_6" localSheetId="1">Edition2èmeà3èmeb42</definedName>
    <definedName name="les_autres_dépenses_réseau_6">Edition2èmeà3èmeb42</definedName>
    <definedName name="les_autres_dépenses_réseau_7" localSheetId="1">Edition2èmeà3èmeb42</definedName>
    <definedName name="les_autres_dépenses_réseau_7">Edition2èmeà3èmeb42</definedName>
    <definedName name="leviers" localSheetId="2">#REF!</definedName>
    <definedName name="leviers" localSheetId="1">#REF!</definedName>
    <definedName name="leviers">#REF!</definedName>
    <definedName name="leviers_13">#REF!</definedName>
    <definedName name="leviers_5">NA()</definedName>
    <definedName name="leviers_9">NA()</definedName>
    <definedName name="LFI">#REF!</definedName>
    <definedName name="LFI_2001">#REF!</definedName>
    <definedName name="LFI_2006_AE">#REF!</definedName>
    <definedName name="LFI_2006_AE_9">#REF!</definedName>
    <definedName name="LFI_2006_CP">#REF!</definedName>
    <definedName name="LFI_2006_CP_9">#REF!</definedName>
    <definedName name="LFI_2007_CP">#REF!</definedName>
    <definedName name="LFI_2007_CP_9">"$'1_1 PBI_MAJ_SSaction'.$#REF !$#REF !"</definedName>
    <definedName name="lficas">#REF!</definedName>
    <definedName name="lfihcas">#REF!</definedName>
    <definedName name="lib_sec">'[130]donnees_sections'!$A$2:$B$29</definedName>
    <definedName name="libelle">#REF!</definedName>
    <definedName name="Libellé">#REF!</definedName>
    <definedName name="Libellé_9">#REF!</definedName>
    <definedName name="libelles_14">NA()</definedName>
    <definedName name="libelles_15">NA()</definedName>
    <definedName name="libelles_4">NA()</definedName>
    <definedName name="libelles_5">NA()</definedName>
    <definedName name="libellesNatureAE">#REF!</definedName>
    <definedName name="libellesNatureCP">#REF!</definedName>
    <definedName name="LIBJUIN">#REF!</definedName>
    <definedName name="LIBMP">#REF!</definedName>
    <definedName name="LIBMPA">#REF!</definedName>
    <definedName name="LIBOCT2">#REF!</definedName>
    <definedName name="LIBPG">#REF!</definedName>
    <definedName name="LIBPO2">#REF!</definedName>
    <definedName name="LISTE_CONVENTIONS">'[131]Liste Conventions'!$D$4:$D$19</definedName>
    <definedName name="Liste_label">#REF!</definedName>
    <definedName name="Liste_mouvement">#REF!</definedName>
    <definedName name="liste_MVTS">#REF!</definedName>
    <definedName name="LISTE_OPR">'[133]Opérateurs '!$A$2:$A$225</definedName>
    <definedName name="liste_role">#REF!</definedName>
    <definedName name="LISTE_SECTEURS">'[131]Liste Secteurs d''activité'!$B$4:$B$14</definedName>
    <definedName name="LISTE_SITES">'[131]Liste Sites'!$A$4:$A$30</definedName>
    <definedName name="liste1">'[134]List'!$B$3:$B$8</definedName>
    <definedName name="liste2">'[134]List'!$C$3:$C$9</definedName>
    <definedName name="liste3">'[134]List'!$D$3:$D$4</definedName>
    <definedName name="liste4">'[134]List'!$E$3:$E$20</definedName>
    <definedName name="liste5">'[134]List'!$F$3:$F$15</definedName>
    <definedName name="liste6">'[134]List'!$G$3:$G$4</definedName>
    <definedName name="ll">#REF!</definedName>
    <definedName name="locatif41">#REF!</definedName>
    <definedName name="LOCATIONS">#REF!</definedName>
    <definedName name="LOI">#REF!</definedName>
    <definedName name="LOLF_2002">#REF!</definedName>
    <definedName name="LOLF_2003">#REF!</definedName>
    <definedName name="loyer_plafond">#REF!</definedName>
    <definedName name="LRV">#REF!</definedName>
    <definedName name="m">#REF!</definedName>
    <definedName name="MAEC">#REF!</definedName>
    <definedName name="MAJ">#REF!</definedName>
    <definedName name="MANAGEMENT">#REF!</definedName>
    <definedName name="MANAGT">#REF!</definedName>
    <definedName name="Masse_salariale_2011">#REF!</definedName>
    <definedName name="MasseSalariale_FemmeDeMenage">'[137]Femme de ménage'!$O$138</definedName>
    <definedName name="MasseSalariale_XR">'[137]XR'!$O$137</definedName>
    <definedName name="MCI">#REF!</definedName>
    <definedName name="MEDD_AC">#REF!</definedName>
    <definedName name="MEDD_AC_5">'[93]MAAP disponible 2010'!#REF!</definedName>
    <definedName name="MEDD_AC_9">#REF!</definedName>
    <definedName name="MEDD_SD">#REF!</definedName>
    <definedName name="MEDD_SD_5">'[93]MAAP disponible 2010'!#REF!</definedName>
    <definedName name="MEDD_SD_9">#REF!</definedName>
    <definedName name="message_FSPOEIE">#REF!</definedName>
    <definedName name="ministère">#REF!</definedName>
    <definedName name="MINISTERE__207___Economie__finances_et_industrie">'[138]Codes admin BOP Central'!$A$29:$M$36</definedName>
    <definedName name="MISSIONRECEPTION">#REF!</definedName>
    <definedName name="mm" localSheetId="4" hidden="1">{#N/A,#N/A,TRUE,"Page de garde";#N/A,#N/A,TRUE,"R?cap";#N/A,#N/A,TRUE,"2001";#N/A,#N/A,TRUE,"2002";#N/A,#N/A,TRUE,"MN";#N/A,#N/A,TRUE,"CB-CN ";#N/A,#N/A,TRUE,"Point TVA (avec ES)"}</definedName>
    <definedName name="mm" localSheetId="5" hidden="1">{#N/A,#N/A,TRUE,"Page de garde";#N/A,#N/A,TRUE,"R?cap";#N/A,#N/A,TRUE,"2001";#N/A,#N/A,TRUE,"2002";#N/A,#N/A,TRUE,"MN";#N/A,#N/A,TRUE,"CB-CN ";#N/A,#N/A,TRUE,"Point TVA (avec ES)"}</definedName>
    <definedName name="mm" localSheetId="1" hidden="1">{#N/A,#N/A,TRUE,"Page de garde";#N/A,#N/A,TRUE,"R?cap";#N/A,#N/A,TRUE,"2001";#N/A,#N/A,TRUE,"2002";#N/A,#N/A,TRUE,"MN";#N/A,#N/A,TRUE,"CB-CN ";#N/A,#N/A,TRUE,"Point TVA (avec ES)"}</definedName>
    <definedName name="mm" hidden="1">{#N/A,#N/A,TRUE,"Page de garde";#N/A,#N/A,TRUE,"R?cap";#N/A,#N/A,TRUE,"2001";#N/A,#N/A,TRUE,"2002";#N/A,#N/A,TRUE,"MN";#N/A,#N/A,TRUE,"CB-CN ";#N/A,#N/A,TRUE,"Point TVA (avec ES)"}</definedName>
    <definedName name="MMC">#REF!</definedName>
    <definedName name="mmmmm" localSheetId="4" hidden="1">{#N/A,#N/A,FALSE,"Synth?se";#N/A,#N/A,FALSE,"Evolution de la TVA";#N/A,#N/A,FALSE,"Ventilation DGI-Douanes";#N/A,#N/A,FALSE,"pr?vision hors constat? ";#N/A,#N/A,FALSE,"recettes et ?cart ? la pr?visio"}</definedName>
    <definedName name="mmmmm" localSheetId="5" hidden="1">{#N/A,#N/A,FALSE,"Synth?se";#N/A,#N/A,FALSE,"Evolution de la TVA";#N/A,#N/A,FALSE,"Ventilation DGI-Douanes";#N/A,#N/A,FALSE,"pr?vision hors constat? ";#N/A,#N/A,FALSE,"recettes et ?cart ? la pr?visio"}</definedName>
    <definedName name="mmmmm" localSheetId="1" hidden="1">{#N/A,#N/A,FALSE,"Synth?se";#N/A,#N/A,FALSE,"Evolution de la TVA";#N/A,#N/A,FALSE,"Ventilation DGI-Douanes";#N/A,#N/A,FALSE,"pr?vision hors constat? ";#N/A,#N/A,FALSE,"recettes et ?cart ? la pr?visio"}</definedName>
    <definedName name="mmmmm" hidden="1">{#N/A,#N/A,FALSE,"Synth?se";#N/A,#N/A,FALSE,"Evolution de la TVA";#N/A,#N/A,FALSE,"Ventilation DGI-Douanes";#N/A,#N/A,FALSE,"pr?vision hors constat? ";#N/A,#N/A,FALSE,"recettes et ?cart ? la pr?visio"}</definedName>
    <definedName name="MN">#REF!</definedName>
    <definedName name="MOIS">#REF!</definedName>
    <definedName name="Mois_synt">#REF!</definedName>
    <definedName name="mont1c">#REF!</definedName>
    <definedName name="mont2a">#REF!</definedName>
    <definedName name="MONT2A504">#REF!</definedName>
    <definedName name="MONT2A507">#REF!</definedName>
    <definedName name="MONT2B">#REF!</definedName>
    <definedName name="MONT2C">#REF!</definedName>
    <definedName name="MONT2D">#REF!</definedName>
    <definedName name="mont2dformation">#REF!</definedName>
    <definedName name="mont2dsirh">#REF!</definedName>
    <definedName name="MONT3B">#REF!</definedName>
    <definedName name="mont4a">#REF!</definedName>
    <definedName name="mont4b">#REF!</definedName>
    <definedName name="MONT4C">#REF!</definedName>
    <definedName name="MONT4D">#REF!</definedName>
    <definedName name="MONT5A">#REF!</definedName>
    <definedName name="mont5b">#REF!</definedName>
    <definedName name="mont5c">#REF!</definedName>
    <definedName name="MONT5D">#REF!</definedName>
    <definedName name="MONT6A">#REF!</definedName>
    <definedName name="MONT6B">#REF!</definedName>
    <definedName name="mont6c">#REF!</definedName>
    <definedName name="mont6d">#REF!</definedName>
    <definedName name="mont7b">#REF!</definedName>
    <definedName name="mont7c">#REF!</definedName>
    <definedName name="MONT7D">#REF!</definedName>
    <definedName name="montant2e">#REF!</definedName>
    <definedName name="montant3b">#REF!</definedName>
    <definedName name="montantréseau">#REF!</definedName>
    <definedName name="montants_par_catégorie">#REF!</definedName>
    <definedName name="montantsecteurbudget">#REF!</definedName>
    <definedName name="MontantsLFR2006">'[139]Montants à verser lfr 2006'!$A$2:$C$101</definedName>
    <definedName name="MONTAUTRES">#REF!</definedName>
    <definedName name="montautresdépenses">#REF!</definedName>
    <definedName name="montbae">#REF!</definedName>
    <definedName name="MONTBUDGET1B">#REF!</definedName>
    <definedName name="MONTCABINET">#REF!</definedName>
    <definedName name="MONTCARTACHAT">#REF!</definedName>
    <definedName name="montcarteachat">#REF!</definedName>
    <definedName name="montcogito">#REF!</definedName>
    <definedName name="MONTDEPLACT">#REF!</definedName>
    <definedName name="MONTDEPRESEAU">#REF!</definedName>
    <definedName name="montdft">#REF!</definedName>
    <definedName name="MONTDOMANIAL">#REF!</definedName>
    <definedName name="montfraisdep">#REF!</definedName>
    <definedName name="montgestion">#REF!</definedName>
    <definedName name="monthelios">#REF!</definedName>
    <definedName name="montimmo">#REF!</definedName>
    <definedName name="MONTIMPRESSION">#REF!</definedName>
    <definedName name="montmaec">#REF!</definedName>
    <definedName name="montmanagt">#REF!</definedName>
    <definedName name="montmci">#REF!</definedName>
    <definedName name="montmmc">#REF!</definedName>
    <definedName name="MONTREDEV">#REF!</definedName>
    <definedName name="montredevance">#REF!</definedName>
    <definedName name="montredevance41">#REF!</definedName>
    <definedName name="montsecurite">#REF!</definedName>
    <definedName name="MONTSEQUOIA">#REF!</definedName>
    <definedName name="MONTSIRH">#REF!</definedName>
    <definedName name="monttravaux">#REF!</definedName>
    <definedName name="MOTIF">#REF!</definedName>
    <definedName name="MOTIFSDEP">'[53]listes'!$F$2:$F$19</definedName>
    <definedName name="Mouvements_par_sous_action">#REF!</definedName>
    <definedName name="mqfjmflkjsd">#REF!</definedName>
    <definedName name="MSAACANC">'[103]PREVISIONS'!#REF!</definedName>
    <definedName name="MSAAPL1">'[104]PASSAGE'!$B$40:$IV$40</definedName>
    <definedName name="MSAAPL2">'[104]PASSAGE'!$B$41:$IV$41</definedName>
    <definedName name="MVT_AP">#REF!</definedName>
    <definedName name="MVT_CP">#REF!</definedName>
    <definedName name="mvt3101">#REF!</definedName>
    <definedName name="mvt3102">#REF!</definedName>
    <definedName name="mvt3111">#REF!</definedName>
    <definedName name="mvt3112">#REF!</definedName>
    <definedName name="mvt3121">#REF!</definedName>
    <definedName name="mvt3130">#REF!</definedName>
    <definedName name="mvt3131">#REF!</definedName>
    <definedName name="mvt3141">#REF!</definedName>
    <definedName name="mvt3142">#REF!</definedName>
    <definedName name="mvt3195">#REF!</definedName>
    <definedName name="mvt3198">#REF!</definedName>
    <definedName name="mvt3292">#REF!</definedName>
    <definedName name="mvt3297">#REF!</definedName>
    <definedName name="mvt3390">#REF!</definedName>
    <definedName name="mvt3391">#REF!</definedName>
    <definedName name="mvt3392">#REF!</definedName>
    <definedName name="mvt3401">#REF!</definedName>
    <definedName name="mvt3403">#REF!</definedName>
    <definedName name="mvt3431">#REF!</definedName>
    <definedName name="mvt3441">#REF!</definedName>
    <definedName name="mvt3482">#REF!</definedName>
    <definedName name="mvt3498">#REF!</definedName>
    <definedName name="mvt3640">#REF!</definedName>
    <definedName name="mvt3651">#REF!</definedName>
    <definedName name="mvt3710">#REF!</definedName>
    <definedName name="mvt3750">#REF!</definedName>
    <definedName name="mvt3761">#REF!</definedName>
    <definedName name="mvt3791">#REF!</definedName>
    <definedName name="mvt4131">#REF!</definedName>
    <definedName name="mvt4151">#REF!</definedName>
    <definedName name="mvt4152">#REF!</definedName>
    <definedName name="mvt4156">#REF!</definedName>
    <definedName name="mvt4157">#REF!</definedName>
    <definedName name="mvt4158">#REF!</definedName>
    <definedName name="mvt4691">#REF!</definedName>
    <definedName name="mvt4692">#REF!</definedName>
    <definedName name="n">'[141]DM T2'!$A$1:$I$35</definedName>
    <definedName name="n_4">#REF!</definedName>
    <definedName name="N_GRADE_TG">#REF!</definedName>
    <definedName name="nat_incidence">#REF!</definedName>
    <definedName name="NbMois">#REF!</definedName>
    <definedName name="ndc">#REF!</definedName>
    <definedName name="NDL_2112">#REF!</definedName>
    <definedName name="NDL_pay_fict">#REF!</definedName>
    <definedName name="nf1">#REF!</definedName>
    <definedName name="nf2">#REF!</definedName>
    <definedName name="nf3">#REF!</definedName>
    <definedName name="nf4">#REF!</definedName>
    <definedName name="nf5">#REF!</definedName>
    <definedName name="nf6">#REF!</definedName>
    <definedName name="nf7">#REF!</definedName>
    <definedName name="nf8">#REF!</definedName>
    <definedName name="nfini1">#REF!</definedName>
    <definedName name="nfini2">#REF!</definedName>
    <definedName name="nfini3">#REF!</definedName>
    <definedName name="nfini4">#REF!</definedName>
    <definedName name="nfini5">#REF!</definedName>
    <definedName name="nfini6">#REF!</definedName>
    <definedName name="nfini7">#REF!</definedName>
    <definedName name="nfini8">#REF!</definedName>
    <definedName name="Nom">'[141]DM T3'!$A$1:$G$44</definedName>
    <definedName name="nomenclature2009">NA()</definedName>
    <definedName name="NomFonc">'[142]comptes arrêtés'!#REF!</definedName>
    <definedName name="NOTDEL">'[76]Feuil2'!$G$1:$K$31</definedName>
    <definedName name="notif06911cumulées1DR">#REF!</definedName>
    <definedName name="notif06911cumuléesDFIsd1DR">#REF!</definedName>
    <definedName name="notif1DR_0690_">#REF!</definedName>
    <definedName name="notif1DR_0690__cumulées">#REF!</definedName>
    <definedName name="notif1DR_0690__ds">#REF!</definedName>
    <definedName name="notif1DR_0690_DFI_cumulées">#REF!</definedName>
    <definedName name="notif1dr_06911_mc">#REF!</definedName>
    <definedName name="notif1DR_0693__cumulées">#REF!</definedName>
    <definedName name="notif1DR_0693__DFIcumulées">#REF!</definedName>
    <definedName name="notif1DR_0693__DScumulées">#REF!</definedName>
    <definedName name="NumSSaction">#REF!</definedName>
    <definedName name="NumSSaction_9">#REF!</definedName>
    <definedName name="o">'[25]II - Hyp. salariales'!$C$26</definedName>
    <definedName name="oo">'[25]II - Hyp. salariales'!$D$10</definedName>
    <definedName name="oooo">#REF!</definedName>
    <definedName name="opim">#REF!</definedName>
    <definedName name="opppp">#REF!</definedName>
    <definedName name="opus_5">NA()</definedName>
    <definedName name="organisme">#REF!</definedName>
    <definedName name="OUINON">'[74]Liste'!$G$8:$G$9</definedName>
    <definedName name="OUVDELMAN">#REF!</definedName>
    <definedName name="OUVERTS">#REF!</definedName>
    <definedName name="p">#REF!</definedName>
    <definedName name="P150CP">#REF!</definedName>
    <definedName name="P170">#REF!</definedName>
    <definedName name="page">#REF!</definedName>
    <definedName name="page1PériConstant">#REF!</definedName>
    <definedName name="page2au12déc">'[87]Projection conso actual au12-12'!$A$166:$T$259</definedName>
    <definedName name="page2PériConst">#REF!</definedName>
    <definedName name="PAGE3">#REF!</definedName>
    <definedName name="page3PériConst">#REF!</definedName>
    <definedName name="PAGE4">#REF!</definedName>
    <definedName name="PAGE5">#REF!</definedName>
    <definedName name="PAGE6">#REF!</definedName>
    <definedName name="page7">#REF!</definedName>
    <definedName name="pages">#REF!</definedName>
    <definedName name="par1111">#REF!</definedName>
    <definedName name="par1113">#REF!</definedName>
    <definedName name="par1121">#REF!</definedName>
    <definedName name="par1160">#REF!</definedName>
    <definedName name="par1181">#REF!</definedName>
    <definedName name="par1191">#REF!</definedName>
    <definedName name="par1211">#REF!</definedName>
    <definedName name="par1214">#REF!</definedName>
    <definedName name="par1221">#REF!</definedName>
    <definedName name="par1222">#REF!</definedName>
    <definedName name="par1224">#REF!</definedName>
    <definedName name="par1226">#REF!</definedName>
    <definedName name="par1231">#REF!</definedName>
    <definedName name="par1232">#REF!</definedName>
    <definedName name="par1234">#REF!</definedName>
    <definedName name="par1235">#REF!</definedName>
    <definedName name="par1236">#REF!</definedName>
    <definedName name="par1241">#REF!</definedName>
    <definedName name="par1246">#REF!</definedName>
    <definedName name="par1250">#REF!</definedName>
    <definedName name="par1271">#REF!</definedName>
    <definedName name="par1276">#REF!</definedName>
    <definedName name="par1279">#REF!</definedName>
    <definedName name="par1292">#REF!</definedName>
    <definedName name="par1293">#REF!</definedName>
    <definedName name="par1294">#REF!</definedName>
    <definedName name="par1411">#REF!</definedName>
    <definedName name="part_12_mois">#REF!</definedName>
    <definedName name="part_3_Mois">#REF!</definedName>
    <definedName name="part_6_mois">#REF!</definedName>
    <definedName name="part_9_mois">#REF!</definedName>
    <definedName name="passage">#REF!</definedName>
    <definedName name="pc">#REF!</definedName>
    <definedName name="pc1">#REF!</definedName>
    <definedName name="pc2">'[8]II - Salaires PMT'!$H$6</definedName>
    <definedName name="pc3">'[8]II - Salaires PMT'!$H$7</definedName>
    <definedName name="pc4">'[8]II - Salaires PMT'!$H$8</definedName>
    <definedName name="pc5">'[8]II - Salaires PMT'!$H$10</definedName>
    <definedName name="pc6">'[8]II - Salaires PMT'!$H$9</definedName>
    <definedName name="PERIMETRE">#REF!</definedName>
    <definedName name="période">#REF!</definedName>
    <definedName name="Personnel">NA()</definedName>
    <definedName name="Personnel_9">NA()</definedName>
    <definedName name="PETITE">#REF!</definedName>
    <definedName name="PFP_1">#REF!</definedName>
    <definedName name="pg_1">#REF!</definedName>
    <definedName name="phases">#REF!</definedName>
    <definedName name="PIB">'[44]Recettes à législ 2000'!$H$30</definedName>
    <definedName name="PIB2">#REF!</definedName>
    <definedName name="PITE2007">#REF!</definedName>
    <definedName name="pl_res">'[33]paramètres'!$E$21</definedName>
    <definedName name="pl_ss">'[148]paramètres'!$E$43</definedName>
    <definedName name="plafond_d_emploi">#REF!</definedName>
    <definedName name="Plafond_de_subvention_P">#REF!</definedName>
    <definedName name="Plafond_de_subvention_pr.">#REF!</definedName>
    <definedName name="Plafond_de_travaux_PARIS">#REF!</definedName>
    <definedName name="Plafond_de_travaux_province">#REF!</definedName>
    <definedName name="plafond_m2">#REF!</definedName>
    <definedName name="plage0103">'[149]janv03'!$A$5:$H$30</definedName>
    <definedName name="plage0203">'[149]fev03'!$A$7:$H$32</definedName>
    <definedName name="plage0403">'[149]avril03'!$A$6:$H$54</definedName>
    <definedName name="plage0503">'[149]mai03'!$A$6:$H$57</definedName>
    <definedName name="PLF_2002">#REF!</definedName>
    <definedName name="PLF_2003">#REF!</definedName>
    <definedName name="PLF_2007_AE">#REF!</definedName>
    <definedName name="PLF_2007_AE_9">"$'1_1 PBI_MAJ_SSaction'.$#REF !$#REF !"</definedName>
    <definedName name="PLF_2007_CP">#REF!</definedName>
    <definedName name="PLF_2007_CP_9">"$'1_1 PBI_MAJ_SSaction'.$#REF !$#REF !"</definedName>
    <definedName name="PLFR">#REF!</definedName>
    <definedName name="PLFSS_2002___65__FRR__20__FSV__15__CNAF">#REF!</definedName>
    <definedName name="PMT_liste_mesures">#REF!</definedName>
    <definedName name="POINT">#REF!</definedName>
    <definedName name="pol7">#REF!</definedName>
    <definedName name="POSITION">#REF!</definedName>
    <definedName name="poste">#REF!</definedName>
    <definedName name="PourcAE">#REF!</definedName>
    <definedName name="PourcAE_9">"$'1_1 PBI_MAJ_SSaction'.$#REF !$#REF !"</definedName>
    <definedName name="PourcCP">#REF!</definedName>
    <definedName name="PourcCP_9">"$'1_1 PBI_MAJ_SSaction'.$#REF !$#REF !"</definedName>
    <definedName name="pp">#REF!</definedName>
    <definedName name="pprs1">'[33]paramètres'!$E$71</definedName>
    <definedName name="PQM2009à2011">'[152]PQM 2008 hyp50-50  260208  V10'!#REF!</definedName>
    <definedName name="prel1">#REF!</definedName>
    <definedName name="prel2">#REF!</definedName>
    <definedName name="prelini1">#REF!</definedName>
    <definedName name="prelini2">#REF!</definedName>
    <definedName name="pres">'[33]paramètres'!$E$57</definedName>
    <definedName name="PREV_m">#REF!</definedName>
    <definedName name="prév1be">#REF!</definedName>
    <definedName name="prevaoût">#REF!</definedName>
    <definedName name="prevavril">#REF!</definedName>
    <definedName name="prevcumois">#REF!</definedName>
    <definedName name="prevdécembre">#REF!</definedName>
    <definedName name="prevfévrier">#REF!</definedName>
    <definedName name="PREVI">#REF!</definedName>
    <definedName name="Prévisions_DGI">#REF!</definedName>
    <definedName name="Prévisions_IR">#REF!</definedName>
    <definedName name="Prévisions_IS">#REF!</definedName>
    <definedName name="prevjanvier">#REF!</definedName>
    <definedName name="prevjuillet">#REF!</definedName>
    <definedName name="prevjuin">#REF!</definedName>
    <definedName name="prevmai">#REF!</definedName>
    <definedName name="prevmars">#REF!</definedName>
    <definedName name="prevmois">#REF!</definedName>
    <definedName name="prevnovembre">#REF!</definedName>
    <definedName name="prevoctobre">#REF!</definedName>
    <definedName name="prevseptembre">#REF!</definedName>
    <definedName name="prfam">'[33]paramètres'!$E$39</definedName>
    <definedName name="prinf1">'[33]paramètres'!$E$76</definedName>
    <definedName name="prinf2">'[33]paramètres'!$E$77</definedName>
    <definedName name="prix">#REF!</definedName>
    <definedName name="PROG">#REF!</definedName>
    <definedName name="PROG_1">#REF!</definedName>
    <definedName name="Prog_9">#REF!</definedName>
    <definedName name="PROG_NUM">'[153]T8 0 108'!$A$2</definedName>
    <definedName name="PROG2">#REF!</definedName>
    <definedName name="Progra">#REF!</definedName>
    <definedName name="Progra_9">#REF!</definedName>
    <definedName name="Programmation_totale_14">"$#REF !.$B$4:$AH$231"</definedName>
    <definedName name="Programmation_totale_15">"$#REF !.$B$4:$AH$231"</definedName>
    <definedName name="Programmation_totale_4">"$#REF !.$B$4:$AH$231"</definedName>
    <definedName name="Programmation_totale_5">"$#REF !.$B$4:$AH$232"</definedName>
    <definedName name="ProgrammationBOP_14">NA()</definedName>
    <definedName name="ProgrammationBOP_15">NA()</definedName>
    <definedName name="ProgrammationBOP_4">NA()</definedName>
    <definedName name="Programme">#REF!</definedName>
    <definedName name="Programme_9">#REF!</definedName>
    <definedName name="projet_dft">#REF!</definedName>
    <definedName name="PROM">#N/A</definedName>
    <definedName name="prt1">'[33]paramètres'!$E$125</definedName>
    <definedName name="ps1">'[8]II - Salaires PMT'!$I$5</definedName>
    <definedName name="ps2">'[8]II - Salaires PMT'!$I$6</definedName>
    <definedName name="ps3">'[8]II - Salaires PMT'!$I$7</definedName>
    <definedName name="ps4">'[8]II - Salaires PMT'!$I$8</definedName>
    <definedName name="ps5">'[8]II - Salaires PMT'!$I$10</definedName>
    <definedName name="ps6">'[8]II - Salaires PMT'!$I$9</definedName>
    <definedName name="pt_11">#REF!</definedName>
    <definedName name="pt_4">#REF!</definedName>
    <definedName name="pt_7">#REF!</definedName>
    <definedName name="pt94">#REF!</definedName>
    <definedName name="PUBLICATIONS">#REF!</definedName>
    <definedName name="q">'[25]II - Hyp. salariales'!$C$24</definedName>
    <definedName name="qds">'[134]List'!$G$3:$G$4</definedName>
    <definedName name="qq">'[25]II - Hyp. salariales'!$D$12</definedName>
    <definedName name="qs" localSheetId="4" hidden="1">{#N/A,#N/A,TRUE,"Page de garde";#N/A,#N/A,TRUE,"R?cap";#N/A,#N/A,TRUE,"2001";#N/A,#N/A,TRUE,"2002";#N/A,#N/A,TRUE,"MN";#N/A,#N/A,TRUE,"CB-CN ";#N/A,#N/A,TRUE,"Point TVA (avec ES)"}</definedName>
    <definedName name="qs" localSheetId="5" hidden="1">{#N/A,#N/A,TRUE,"Page de garde";#N/A,#N/A,TRUE,"R?cap";#N/A,#N/A,TRUE,"2001";#N/A,#N/A,TRUE,"2002";#N/A,#N/A,TRUE,"MN";#N/A,#N/A,TRUE,"CB-CN ";#N/A,#N/A,TRUE,"Point TVA (avec ES)"}</definedName>
    <definedName name="qs" localSheetId="1" hidden="1">{#N/A,#N/A,TRUE,"Page de garde";#N/A,#N/A,TRUE,"R?cap";#N/A,#N/A,TRUE,"2001";#N/A,#N/A,TRUE,"2002";#N/A,#N/A,TRUE,"MN";#N/A,#N/A,TRUE,"CB-CN ";#N/A,#N/A,TRUE,"Point TVA (avec ES)"}</definedName>
    <definedName name="qs" hidden="1">{#N/A,#N/A,TRUE,"Page de garde";#N/A,#N/A,TRUE,"R?cap";#N/A,#N/A,TRUE,"2001";#N/A,#N/A,TRUE,"2002";#N/A,#N/A,TRUE,"MN";#N/A,#N/A,TRUE,"CB-CN ";#N/A,#N/A,TRUE,"Point TVA (avec ES)"}</definedName>
    <definedName name="qsd">'[134]List'!$E$3:$E$20</definedName>
    <definedName name="qsdsf">'[8]I - Données de base PMT'!#REF!</definedName>
    <definedName name="QTT">'[53]listes'!$F$21:$F$30</definedName>
    <definedName name="Query1">#REF!</definedName>
    <definedName name="Query1_11">#REF!</definedName>
    <definedName name="Query1_12">#REF!</definedName>
    <definedName name="Query1_13">#REF!</definedName>
    <definedName name="Query1_14">#REF!</definedName>
    <definedName name="Query1_15">#REF!</definedName>
    <definedName name="Query1_16">#REF!</definedName>
    <definedName name="Query1_17">#REF!</definedName>
    <definedName name="Query1_18">#REF!</definedName>
    <definedName name="Query1_19">#REF!</definedName>
    <definedName name="Query1_2">#REF!</definedName>
    <definedName name="Query1_2_126">#REF!</definedName>
    <definedName name="Query1_20">#REF!</definedName>
    <definedName name="Query1_21">#REF!</definedName>
    <definedName name="Query1_23">#REF!</definedName>
    <definedName name="Query1_24">#REF!</definedName>
    <definedName name="Query1_3">#REF!</definedName>
    <definedName name="Query1_3_126">#REF!</definedName>
    <definedName name="Query1_7">#REF!</definedName>
    <definedName name="Query1_7_126">#REF!</definedName>
    <definedName name="Query1_9">#REF!</definedName>
    <definedName name="Query2">'[154]CED 01_08_05'!$A$7:$I$252</definedName>
    <definedName name="Query2_100">'[154]R_____1_Analyse_croisée'!$A$7:$I$252</definedName>
    <definedName name="Query2_101">'[154]R_____1_Analyse_croisée'!$A$7:$I$252</definedName>
    <definedName name="Query2_102">'[154]R_____1_Analyse_croisée'!$A$7:$I$252</definedName>
    <definedName name="Query2_103">'[154]R_____1_Analyse_croisée'!$A$7:$I$252</definedName>
    <definedName name="Query2_11">'[155]CED 01_08_05'!$A$7:$I$252</definedName>
    <definedName name="Query2_112">'[154]R_____1_Analyse_croisée'!$A$7:$I$252</definedName>
    <definedName name="Query2_12">'[155]CED 01_08_05'!$A$7:$I$252</definedName>
    <definedName name="Query2_13">'[155]CED 01_08_05'!$A$7:$I$252</definedName>
    <definedName name="Query2_14">'[155]CED 01_08_05'!$A$7:$I$252</definedName>
    <definedName name="Query2_15">'[155]CED 01_08_05'!$A$7:$I$252</definedName>
    <definedName name="Query2_15_100">'[155]R_____1_Analyse_croisée'!$A$7:$I$252</definedName>
    <definedName name="Query2_15_101">'[155]R_____1_Analyse_croisée'!$A$7:$I$252</definedName>
    <definedName name="Query2_15_102">'[155]R_____1_Analyse_croisée'!$A$7:$I$252</definedName>
    <definedName name="Query2_15_103">'[155]R_____1_Analyse_croisée'!$A$7:$I$252</definedName>
    <definedName name="Query2_15_112">'[155]R_____1_Analyse_croisée'!$A$7:$I$252</definedName>
    <definedName name="Query2_15_61">'[155]R_____1_Analyse_croisée'!$A$7:$I$252</definedName>
    <definedName name="Query2_15_62">'[155]R_____1_Analyse_croisée'!$A$7:$I$252</definedName>
    <definedName name="Query2_15_63">'[155]R_____1_Analyse_croisée'!$A$7:$I$252</definedName>
    <definedName name="Query2_15_64">'[155]R_____1_Analyse_croisée'!$A$7:$I$252</definedName>
    <definedName name="Query2_15_65">'[155]R_____1_Analyse_croisée'!$A$7:$I$252</definedName>
    <definedName name="Query2_15_66">'[155]R_____1_Analyse_croisée'!$A$7:$I$252</definedName>
    <definedName name="Query2_15_68">'[155]R_____1_Analyse_croisée'!$A$7:$I$252</definedName>
    <definedName name="Query2_15_69">'[155]R_____1_Analyse_croisée'!$A$7:$I$252</definedName>
    <definedName name="Query2_15_70">'[155]R_____1_Analyse_croisée'!$A$7:$I$252</definedName>
    <definedName name="Query2_15_71">'[155]R_____1_Analyse_croisée'!$A$7:$I$252</definedName>
    <definedName name="Query2_15_72">'[155]R_____1_Analyse_croisée'!$A$7:$I$252</definedName>
    <definedName name="Query2_15_77">'[155]R_____1_Analyse_croisée'!$A$7:$I$252</definedName>
    <definedName name="Query2_15_78">'[155]R_____1_Analyse_croisée'!$A$7:$I$252</definedName>
    <definedName name="Query2_15_79">'[155]R_____1_Analyse_croisée'!$A$7:$I$252</definedName>
    <definedName name="Query2_15_87">'[155]R_____1_Analyse_croisée'!$A$7:$I$252</definedName>
    <definedName name="Query2_15_89">'[155]R_____1_Analyse_croisée'!$A$7:$I$252</definedName>
    <definedName name="Query2_15_90">'[155]R_____1_Analyse_croisée'!$A$7:$I$252</definedName>
    <definedName name="Query2_15_91">'[155]R_____1_Analyse_croisée'!$A$7:$I$252</definedName>
    <definedName name="Query2_15_93">'[155]R_____1_Analyse_croisée'!$A$7:$I$252</definedName>
    <definedName name="Query2_15_94">'[155]R_____1_Analyse_croisée'!$A$7:$I$252</definedName>
    <definedName name="Query2_15_95">'[155]R_____1_Analyse_croisée'!$A$7:$I$252</definedName>
    <definedName name="Query2_15_96">'[155]R_____1_Analyse_croisée'!$A$7:$I$252</definedName>
    <definedName name="Query2_16">'[155]CED 01_08_05'!$A$7:$I$252</definedName>
    <definedName name="Query2_17">'[155]CED 01_08_05'!$A$7:$I$252</definedName>
    <definedName name="Query2_18">'[155]CED 01_08_05'!$A$7:$I$252</definedName>
    <definedName name="Query2_18_100">'[155]R_____1_Analyse_croisée'!$A$7:$I$252</definedName>
    <definedName name="Query2_18_101">'[155]R_____1_Analyse_croisée'!$A$7:$I$252</definedName>
    <definedName name="Query2_18_102">'[155]R_____1_Analyse_croisée'!$A$7:$I$252</definedName>
    <definedName name="Query2_18_103">'[155]R_____1_Analyse_croisée'!$A$7:$I$252</definedName>
    <definedName name="Query2_18_112">'[155]R_____1_Analyse_croisée'!$A$7:$I$252</definedName>
    <definedName name="Query2_18_61">'[155]R_____1_Analyse_croisée'!$A$7:$I$252</definedName>
    <definedName name="Query2_18_62">'[155]R_____1_Analyse_croisée'!$A$7:$I$252</definedName>
    <definedName name="Query2_18_63">'[155]R_____1_Analyse_croisée'!$A$7:$I$252</definedName>
    <definedName name="Query2_18_64">'[155]R_____1_Analyse_croisée'!$A$7:$I$252</definedName>
    <definedName name="Query2_18_65">'[155]R_____1_Analyse_croisée'!$A$7:$I$252</definedName>
    <definedName name="Query2_18_66">'[155]R_____1_Analyse_croisée'!$A$7:$I$252</definedName>
    <definedName name="Query2_18_68">'[155]R_____1_Analyse_croisée'!$A$7:$I$252</definedName>
    <definedName name="Query2_18_69">'[155]R_____1_Analyse_croisée'!$A$7:$I$252</definedName>
    <definedName name="Query2_18_70">'[155]R_____1_Analyse_croisée'!$A$7:$I$252</definedName>
    <definedName name="Query2_18_71">'[155]R_____1_Analyse_croisée'!$A$7:$I$252</definedName>
    <definedName name="Query2_18_72">'[155]R_____1_Analyse_croisée'!$A$7:$I$252</definedName>
    <definedName name="Query2_18_77">'[155]R_____1_Analyse_croisée'!$A$7:$I$252</definedName>
    <definedName name="Query2_18_78">'[155]R_____1_Analyse_croisée'!$A$7:$I$252</definedName>
    <definedName name="Query2_18_79">'[155]R_____1_Analyse_croisée'!$A$7:$I$252</definedName>
    <definedName name="Query2_18_87">'[155]R_____1_Analyse_croisée'!$A$7:$I$252</definedName>
    <definedName name="Query2_18_89">'[155]R_____1_Analyse_croisée'!$A$7:$I$252</definedName>
    <definedName name="Query2_18_90">'[155]R_____1_Analyse_croisée'!$A$7:$I$252</definedName>
    <definedName name="Query2_18_91">'[155]R_____1_Analyse_croisée'!$A$7:$I$252</definedName>
    <definedName name="Query2_18_93">'[155]R_____1_Analyse_croisée'!$A$7:$I$252</definedName>
    <definedName name="Query2_18_94">'[155]R_____1_Analyse_croisée'!$A$7:$I$252</definedName>
    <definedName name="Query2_18_95">'[155]R_____1_Analyse_croisée'!$A$7:$I$252</definedName>
    <definedName name="Query2_18_96">'[155]R_____1_Analyse_croisée'!$A$7:$I$252</definedName>
    <definedName name="Query2_19">'[155]CED 01_08_05'!$A$7:$I$252</definedName>
    <definedName name="Query2_19_100">'[155]R_____1_Analyse_croisée'!$A$7:$I$252</definedName>
    <definedName name="Query2_19_101">'[155]R_____1_Analyse_croisée'!$A$7:$I$252</definedName>
    <definedName name="Query2_19_102">'[155]R_____1_Analyse_croisée'!$A$7:$I$252</definedName>
    <definedName name="Query2_19_103">'[155]R_____1_Analyse_croisée'!$A$7:$I$252</definedName>
    <definedName name="Query2_19_112">'[155]R_____1_Analyse_croisée'!$A$7:$I$252</definedName>
    <definedName name="Query2_19_61">'[155]R_____1_Analyse_croisée'!$A$7:$I$252</definedName>
    <definedName name="Query2_19_62">'[155]R_____1_Analyse_croisée'!$A$7:$I$252</definedName>
    <definedName name="Query2_19_63">'[155]R_____1_Analyse_croisée'!$A$7:$I$252</definedName>
    <definedName name="Query2_19_64">'[155]R_____1_Analyse_croisée'!$A$7:$I$252</definedName>
    <definedName name="Query2_19_65">'[155]R_____1_Analyse_croisée'!$A$7:$I$252</definedName>
    <definedName name="Query2_19_66">'[155]R_____1_Analyse_croisée'!$A$7:$I$252</definedName>
    <definedName name="Query2_19_68">'[155]R_____1_Analyse_croisée'!$A$7:$I$252</definedName>
    <definedName name="Query2_19_69">'[155]R_____1_Analyse_croisée'!$A$7:$I$252</definedName>
    <definedName name="Query2_19_70">'[155]R_____1_Analyse_croisée'!$A$7:$I$252</definedName>
    <definedName name="Query2_19_71">'[155]R_____1_Analyse_croisée'!$A$7:$I$252</definedName>
    <definedName name="Query2_19_72">'[155]R_____1_Analyse_croisée'!$A$7:$I$252</definedName>
    <definedName name="Query2_19_77">'[155]R_____1_Analyse_croisée'!$A$7:$I$252</definedName>
    <definedName name="Query2_19_78">'[155]R_____1_Analyse_croisée'!$A$7:$I$252</definedName>
    <definedName name="Query2_19_79">'[155]R_____1_Analyse_croisée'!$A$7:$I$252</definedName>
    <definedName name="Query2_19_87">'[155]R_____1_Analyse_croisée'!$A$7:$I$252</definedName>
    <definedName name="Query2_19_89">'[155]R_____1_Analyse_croisée'!$A$7:$I$252</definedName>
    <definedName name="Query2_19_90">'[155]R_____1_Analyse_croisée'!$A$7:$I$252</definedName>
    <definedName name="Query2_19_91">'[155]R_____1_Analyse_croisée'!$A$7:$I$252</definedName>
    <definedName name="Query2_19_93">'[155]R_____1_Analyse_croisée'!$A$7:$I$252</definedName>
    <definedName name="Query2_19_94">'[155]R_____1_Analyse_croisée'!$A$7:$I$252</definedName>
    <definedName name="Query2_19_95">'[155]R_____1_Analyse_croisée'!$A$7:$I$252</definedName>
    <definedName name="Query2_19_96">'[155]R_____1_Analyse_croisée'!$A$7:$I$252</definedName>
    <definedName name="Query2_2">#REF!</definedName>
    <definedName name="Query2_20">'[155]CED 01_08_05'!$A$7:$I$252</definedName>
    <definedName name="Query2_20_100">'[155]R_____1_Analyse_croisée'!$A$7:$I$252</definedName>
    <definedName name="Query2_20_101">'[155]R_____1_Analyse_croisée'!$A$7:$I$252</definedName>
    <definedName name="Query2_20_102">'[155]R_____1_Analyse_croisée'!$A$7:$I$252</definedName>
    <definedName name="Query2_20_103">'[155]R_____1_Analyse_croisée'!$A$7:$I$252</definedName>
    <definedName name="Query2_20_112">'[155]R_____1_Analyse_croisée'!$A$7:$I$252</definedName>
    <definedName name="Query2_20_61">'[155]R_____1_Analyse_croisée'!$A$7:$I$252</definedName>
    <definedName name="Query2_20_62">'[155]R_____1_Analyse_croisée'!$A$7:$I$252</definedName>
    <definedName name="Query2_20_63">'[155]R_____1_Analyse_croisée'!$A$7:$I$252</definedName>
    <definedName name="Query2_20_64">'[155]R_____1_Analyse_croisée'!$A$7:$I$252</definedName>
    <definedName name="Query2_20_65">'[155]R_____1_Analyse_croisée'!$A$7:$I$252</definedName>
    <definedName name="Query2_20_66">'[155]R_____1_Analyse_croisée'!$A$7:$I$252</definedName>
    <definedName name="Query2_20_68">'[155]R_____1_Analyse_croisée'!$A$7:$I$252</definedName>
    <definedName name="Query2_20_69">'[155]R_____1_Analyse_croisée'!$A$7:$I$252</definedName>
    <definedName name="Query2_20_70">'[155]R_____1_Analyse_croisée'!$A$7:$I$252</definedName>
    <definedName name="Query2_20_71">'[155]R_____1_Analyse_croisée'!$A$7:$I$252</definedName>
    <definedName name="Query2_20_72">'[155]R_____1_Analyse_croisée'!$A$7:$I$252</definedName>
    <definedName name="Query2_20_77">'[155]R_____1_Analyse_croisée'!$A$7:$I$252</definedName>
    <definedName name="Query2_20_78">'[155]R_____1_Analyse_croisée'!$A$7:$I$252</definedName>
    <definedName name="Query2_20_79">'[155]R_____1_Analyse_croisée'!$A$7:$I$252</definedName>
    <definedName name="Query2_20_87">'[155]R_____1_Analyse_croisée'!$A$7:$I$252</definedName>
    <definedName name="Query2_20_89">'[155]R_____1_Analyse_croisée'!$A$7:$I$252</definedName>
    <definedName name="Query2_20_90">'[155]R_____1_Analyse_croisée'!$A$7:$I$252</definedName>
    <definedName name="Query2_20_91">'[155]R_____1_Analyse_croisée'!$A$7:$I$252</definedName>
    <definedName name="Query2_20_93">'[155]R_____1_Analyse_croisée'!$A$7:$I$252</definedName>
    <definedName name="Query2_20_94">'[155]R_____1_Analyse_croisée'!$A$7:$I$252</definedName>
    <definedName name="Query2_20_95">'[155]R_____1_Analyse_croisée'!$A$7:$I$252</definedName>
    <definedName name="Query2_20_96">'[155]R_____1_Analyse_croisée'!$A$7:$I$252</definedName>
    <definedName name="Query2_21">'[155]CED 01_08_05'!$A$7:$I$252</definedName>
    <definedName name="Query2_21_100">'[155]R_____1_Analyse_croisée'!$A$7:$I$252</definedName>
    <definedName name="Query2_21_101">'[155]R_____1_Analyse_croisée'!$A$7:$I$252</definedName>
    <definedName name="Query2_21_102">'[155]R_____1_Analyse_croisée'!$A$7:$I$252</definedName>
    <definedName name="Query2_21_103">'[155]R_____1_Analyse_croisée'!$A$7:$I$252</definedName>
    <definedName name="Query2_21_112">'[155]R_____1_Analyse_croisée'!$A$7:$I$252</definedName>
    <definedName name="Query2_21_61">'[155]R_____1_Analyse_croisée'!$A$7:$I$252</definedName>
    <definedName name="Query2_21_62">'[155]R_____1_Analyse_croisée'!$A$7:$I$252</definedName>
    <definedName name="Query2_21_63">'[155]R_____1_Analyse_croisée'!$A$7:$I$252</definedName>
    <definedName name="Query2_21_64">'[155]R_____1_Analyse_croisée'!$A$7:$I$252</definedName>
    <definedName name="Query2_21_65">'[155]R_____1_Analyse_croisée'!$A$7:$I$252</definedName>
    <definedName name="Query2_21_66">'[155]R_____1_Analyse_croisée'!$A$7:$I$252</definedName>
    <definedName name="Query2_21_68">'[155]R_____1_Analyse_croisée'!$A$7:$I$252</definedName>
    <definedName name="Query2_21_69">'[155]R_____1_Analyse_croisée'!$A$7:$I$252</definedName>
    <definedName name="Query2_21_70">'[155]R_____1_Analyse_croisée'!$A$7:$I$252</definedName>
    <definedName name="Query2_21_71">'[155]R_____1_Analyse_croisée'!$A$7:$I$252</definedName>
    <definedName name="Query2_21_72">'[155]R_____1_Analyse_croisée'!$A$7:$I$252</definedName>
    <definedName name="Query2_21_77">'[155]R_____1_Analyse_croisée'!$A$7:$I$252</definedName>
    <definedName name="Query2_21_78">'[155]R_____1_Analyse_croisée'!$A$7:$I$252</definedName>
    <definedName name="Query2_21_79">'[155]R_____1_Analyse_croisée'!$A$7:$I$252</definedName>
    <definedName name="Query2_21_87">'[155]R_____1_Analyse_croisée'!$A$7:$I$252</definedName>
    <definedName name="Query2_21_89">'[155]R_____1_Analyse_croisée'!$A$7:$I$252</definedName>
    <definedName name="Query2_21_90">'[155]R_____1_Analyse_croisée'!$A$7:$I$252</definedName>
    <definedName name="Query2_21_91">'[155]R_____1_Analyse_croisée'!$A$7:$I$252</definedName>
    <definedName name="Query2_21_93">'[155]R_____1_Analyse_croisée'!$A$7:$I$252</definedName>
    <definedName name="Query2_21_94">'[155]R_____1_Analyse_croisée'!$A$7:$I$252</definedName>
    <definedName name="Query2_21_95">'[155]R_____1_Analyse_croisée'!$A$7:$I$252</definedName>
    <definedName name="Query2_21_96">'[155]R_____1_Analyse_croisée'!$A$7:$I$252</definedName>
    <definedName name="Query2_23">'[155]CED 01_08_05'!$A$7:$I$252</definedName>
    <definedName name="Query2_23_100">'[155]R_____1_Analyse_croisée'!$A$7:$I$252</definedName>
    <definedName name="Query2_23_101">'[155]R_____1_Analyse_croisée'!$A$7:$I$252</definedName>
    <definedName name="Query2_23_102">'[155]R_____1_Analyse_croisée'!$A$7:$I$252</definedName>
    <definedName name="Query2_23_103">'[155]R_____1_Analyse_croisée'!$A$7:$I$252</definedName>
    <definedName name="Query2_23_112">'[155]R_____1_Analyse_croisée'!$A$7:$I$252</definedName>
    <definedName name="Query2_23_61">'[155]R_____1_Analyse_croisée'!$A$7:$I$252</definedName>
    <definedName name="Query2_23_62">'[155]R_____1_Analyse_croisée'!$A$7:$I$252</definedName>
    <definedName name="Query2_23_63">'[155]R_____1_Analyse_croisée'!$A$7:$I$252</definedName>
    <definedName name="Query2_23_64">'[155]R_____1_Analyse_croisée'!$A$7:$I$252</definedName>
    <definedName name="Query2_23_65">'[155]R_____1_Analyse_croisée'!$A$7:$I$252</definedName>
    <definedName name="Query2_23_66">'[155]R_____1_Analyse_croisée'!$A$7:$I$252</definedName>
    <definedName name="Query2_23_68">'[155]R_____1_Analyse_croisée'!$A$7:$I$252</definedName>
    <definedName name="Query2_23_69">'[155]R_____1_Analyse_croisée'!$A$7:$I$252</definedName>
    <definedName name="Query2_23_70">'[155]R_____1_Analyse_croisée'!$A$7:$I$252</definedName>
    <definedName name="Query2_23_71">'[155]R_____1_Analyse_croisée'!$A$7:$I$252</definedName>
    <definedName name="Query2_23_72">'[155]R_____1_Analyse_croisée'!$A$7:$I$252</definedName>
    <definedName name="Query2_23_77">'[155]R_____1_Analyse_croisée'!$A$7:$I$252</definedName>
    <definedName name="Query2_23_78">'[155]R_____1_Analyse_croisée'!$A$7:$I$252</definedName>
    <definedName name="Query2_23_79">'[155]R_____1_Analyse_croisée'!$A$7:$I$252</definedName>
    <definedName name="Query2_23_87">'[155]R_____1_Analyse_croisée'!$A$7:$I$252</definedName>
    <definedName name="Query2_23_89">'[155]R_____1_Analyse_croisée'!$A$7:$I$252</definedName>
    <definedName name="Query2_23_90">'[155]R_____1_Analyse_croisée'!$A$7:$I$252</definedName>
    <definedName name="Query2_23_91">'[155]R_____1_Analyse_croisée'!$A$7:$I$252</definedName>
    <definedName name="Query2_23_93">'[155]R_____1_Analyse_croisée'!$A$7:$I$252</definedName>
    <definedName name="Query2_23_94">'[155]R_____1_Analyse_croisée'!$A$7:$I$252</definedName>
    <definedName name="Query2_23_95">'[155]R_____1_Analyse_croisée'!$A$7:$I$252</definedName>
    <definedName name="Query2_23_96">'[155]R_____1_Analyse_croisée'!$A$7:$I$252</definedName>
    <definedName name="Query2_24">'[155]CED 01_08_05'!$A$7:$I$252</definedName>
    <definedName name="Query2_24_100">'[155]R_____1_Analyse_croisée'!$A$7:$I$252</definedName>
    <definedName name="Query2_24_101">'[155]R_____1_Analyse_croisée'!$A$7:$I$252</definedName>
    <definedName name="Query2_24_102">'[155]R_____1_Analyse_croisée'!$A$7:$I$252</definedName>
    <definedName name="Query2_24_103">'[155]R_____1_Analyse_croisée'!$A$7:$I$252</definedName>
    <definedName name="Query2_24_112">'[155]R_____1_Analyse_croisée'!$A$7:$I$252</definedName>
    <definedName name="Query2_24_61">'[155]R_____1_Analyse_croisée'!$A$7:$I$252</definedName>
    <definedName name="Query2_24_62">'[155]R_____1_Analyse_croisée'!$A$7:$I$252</definedName>
    <definedName name="Query2_24_63">'[155]R_____1_Analyse_croisée'!$A$7:$I$252</definedName>
    <definedName name="Query2_24_64">'[155]R_____1_Analyse_croisée'!$A$7:$I$252</definedName>
    <definedName name="Query2_24_65">'[155]R_____1_Analyse_croisée'!$A$7:$I$252</definedName>
    <definedName name="Query2_24_66">'[155]R_____1_Analyse_croisée'!$A$7:$I$252</definedName>
    <definedName name="Query2_24_68">'[155]R_____1_Analyse_croisée'!$A$7:$I$252</definedName>
    <definedName name="Query2_24_69">'[155]R_____1_Analyse_croisée'!$A$7:$I$252</definedName>
    <definedName name="Query2_24_70">'[155]R_____1_Analyse_croisée'!$A$7:$I$252</definedName>
    <definedName name="Query2_24_71">'[155]R_____1_Analyse_croisée'!$A$7:$I$252</definedName>
    <definedName name="Query2_24_72">'[155]R_____1_Analyse_croisée'!$A$7:$I$252</definedName>
    <definedName name="Query2_24_77">'[155]R_____1_Analyse_croisée'!$A$7:$I$252</definedName>
    <definedName name="Query2_24_78">'[155]R_____1_Analyse_croisée'!$A$7:$I$252</definedName>
    <definedName name="Query2_24_79">'[155]R_____1_Analyse_croisée'!$A$7:$I$252</definedName>
    <definedName name="Query2_24_87">'[155]R_____1_Analyse_croisée'!$A$7:$I$252</definedName>
    <definedName name="Query2_24_89">'[155]R_____1_Analyse_croisée'!$A$7:$I$252</definedName>
    <definedName name="Query2_24_90">'[155]R_____1_Analyse_croisée'!$A$7:$I$252</definedName>
    <definedName name="Query2_24_91">'[155]R_____1_Analyse_croisée'!$A$7:$I$252</definedName>
    <definedName name="Query2_24_93">'[155]R_____1_Analyse_croisée'!$A$7:$I$252</definedName>
    <definedName name="Query2_24_94">'[155]R_____1_Analyse_croisée'!$A$7:$I$252</definedName>
    <definedName name="Query2_24_95">'[155]R_____1_Analyse_croisée'!$A$7:$I$252</definedName>
    <definedName name="Query2_24_96">'[155]R_____1_Analyse_croisée'!$A$7:$I$252</definedName>
    <definedName name="Query2_3">#REF!</definedName>
    <definedName name="Query2_61">'[154]R_____1_Analyse_croisée'!$A$7:$I$252</definedName>
    <definedName name="Query2_62">'[154]R_____1_Analyse_croisée'!$A$7:$I$252</definedName>
    <definedName name="Query2_63">'[154]R_____1_Analyse_croisée'!$A$7:$I$252</definedName>
    <definedName name="Query2_64">'[154]R_____1_Analyse_croisée'!$A$7:$I$252</definedName>
    <definedName name="Query2_65">'[154]R_____1_Analyse_croisée'!$A$7:$I$252</definedName>
    <definedName name="Query2_66">'[154]R_____1_Analyse_croisée'!$A$7:$I$252</definedName>
    <definedName name="Query2_68">'[154]R_____1_Analyse_croisée'!$A$7:$I$252</definedName>
    <definedName name="Query2_69">'[154]R_____1_Analyse_croisée'!$A$7:$I$252</definedName>
    <definedName name="Query2_7">#REF!</definedName>
    <definedName name="Query2_70">'[154]R_____1_Analyse_croisée'!$A$7:$I$252</definedName>
    <definedName name="Query2_71">'[154]R_____1_Analyse_croisée'!$A$7:$I$252</definedName>
    <definedName name="Query2_72">'[154]R_____1_Analyse_croisée'!$A$7:$I$252</definedName>
    <definedName name="Query2_77">'[154]R_____1_Analyse_croisée'!$A$7:$I$252</definedName>
    <definedName name="Query2_78">'[154]R_____1_Analyse_croisée'!$A$7:$I$252</definedName>
    <definedName name="Query2_79">'[154]R_____1_Analyse_croisée'!$A$7:$I$252</definedName>
    <definedName name="Query2_87">'[154]R_____1_Analyse_croisée'!$A$7:$I$252</definedName>
    <definedName name="Query2_89">'[154]R_____1_Analyse_croisée'!$A$7:$I$252</definedName>
    <definedName name="Query2_9">'[155]CED 01_08_05'!$A$7:$I$252</definedName>
    <definedName name="Query2_90">'[154]R_____1_Analyse_croisée'!$A$7:$I$252</definedName>
    <definedName name="Query2_91">'[154]R_____1_Analyse_croisée'!$A$7:$I$252</definedName>
    <definedName name="Query2_93">'[154]R_____1_Analyse_croisée'!$A$7:$I$252</definedName>
    <definedName name="Query2_94">'[154]R_____1_Analyse_croisée'!$A$7:$I$252</definedName>
    <definedName name="Query2_95">'[154]R_____1_Analyse_croisée'!$A$7:$I$252</definedName>
    <definedName name="Query2_96">'[154]R_____1_Analyse_croisée'!$A$7:$I$252</definedName>
    <definedName name="QURY7792">#REF!</definedName>
    <definedName name="QURY9962">#REF!</definedName>
    <definedName name="r">#REF!</definedName>
    <definedName name="R_Col2_S131120G_D5_r">'[156]~Col2'!$D$596</definedName>
    <definedName name="R_Col3_S131120G_D5_r">'[156]~Col3'!$D$480</definedName>
    <definedName name="R_Col4_S131120G_D5_r">'[156]~Col4'!$D$480</definedName>
    <definedName name="R1_">#N/A</definedName>
    <definedName name="R10_">#N/A</definedName>
    <definedName name="R11_">#N/A</definedName>
    <definedName name="R12_">#N/A</definedName>
    <definedName name="R13_">#N/A</definedName>
    <definedName name="R14_">#N/A</definedName>
    <definedName name="R15_">#N/A</definedName>
    <definedName name="R16_">#N/A</definedName>
    <definedName name="R17_">#N/A</definedName>
    <definedName name="R18_">#N/A</definedName>
    <definedName name="R19_">#N/A</definedName>
    <definedName name="R2_">#N/A</definedName>
    <definedName name="R20_">#N/A</definedName>
    <definedName name="R21_">#N/A</definedName>
    <definedName name="R3_">#N/A</definedName>
    <definedName name="R4_">#N/A</definedName>
    <definedName name="R5_">#N/A</definedName>
    <definedName name="R6_">#N/A</definedName>
    <definedName name="R7_">#N/A</definedName>
    <definedName name="R8_">#N/A</definedName>
    <definedName name="R9_">#N/A</definedName>
    <definedName name="RBOP">NA()</definedName>
    <definedName name="RBOP_9">NA()</definedName>
    <definedName name="REAL">#REF!</definedName>
    <definedName name="REALISATION">#REF!</definedName>
    <definedName name="Réalisations_DGI">#REF!</definedName>
    <definedName name="Réalisations_IR">#REF!</definedName>
    <definedName name="Réalisations_IS">#REF!</definedName>
    <definedName name="realmois">#REF!</definedName>
    <definedName name="RECAP">#REF!</definedName>
    <definedName name="Récap1">#REF!</definedName>
    <definedName name="Récap2">#REF!</definedName>
    <definedName name="RECHCP">#REF!</definedName>
    <definedName name="recopie_total">#REF!</definedName>
    <definedName name="redevance">#REF!</definedName>
    <definedName name="redevance_41">#REF!</definedName>
    <definedName name="Ref" localSheetId="2">#REF!</definedName>
    <definedName name="ref" localSheetId="1">#REF!</definedName>
    <definedName name="Ref">#REF!</definedName>
    <definedName name="Ref_13">#REF!</definedName>
    <definedName name="Ref_5">NA()</definedName>
    <definedName name="Ref_9">NA()</definedName>
    <definedName name="RéférenceMandatement">#REF!</definedName>
    <definedName name="RéférentielChorus">#REF!</definedName>
    <definedName name="régions">#REF!</definedName>
    <definedName name="régul">"$#REF !.$C$5"</definedName>
    <definedName name="regul_21nov">#REF!</definedName>
    <definedName name="REMTVA">#REF!</definedName>
    <definedName name="remu2002">#REF!</definedName>
    <definedName name="remu2003" localSheetId="1">'[24]I - Socle d''exécution n-1'!#REF!</definedName>
    <definedName name="remu2003">'[1]I - Données de base'!#REF!</definedName>
    <definedName name="remu20031">'[128]I - Données de base'!#REF!</definedName>
    <definedName name="remu20032">'[128]I - Données de base'!#REF!</definedName>
    <definedName name="remu2003_1">'[157]I _ Socle d_exécution n_1'!#REF!</definedName>
    <definedName name="remu2003_4">'[157]I _ Socle d_exécution n_1'!#REF!</definedName>
    <definedName name="Repart_charge">#REF!</definedName>
    <definedName name="REPARTITION">#REF!</definedName>
    <definedName name="ReportEtatH">#REF!</definedName>
    <definedName name="reposrts">#REF!</definedName>
    <definedName name="ressources">#REF!</definedName>
    <definedName name="RESTIS">#REF!</definedName>
    <definedName name="RESULT">#REF!</definedName>
    <definedName name="retadd">'[33]paramètres'!$E$31</definedName>
    <definedName name="RETD">#REF!</definedName>
    <definedName name="Revalo_RG">#REF!</definedName>
    <definedName name="revalorisations">#REF!</definedName>
    <definedName name="rf1">#REF!</definedName>
    <definedName name="rf2">#REF!</definedName>
    <definedName name="rf3">#REF!</definedName>
    <definedName name="rf4">#REF!</definedName>
    <definedName name="rf5">#REF!</definedName>
    <definedName name="rf6">#REF!</definedName>
    <definedName name="rf7">#REF!</definedName>
    <definedName name="rferfeer">#REF!</definedName>
    <definedName name="rfini1">#REF!</definedName>
    <definedName name="rfini2">#REF!</definedName>
    <definedName name="rfini3">#REF!</definedName>
    <definedName name="rfini4">#REF!</definedName>
    <definedName name="rfini5">#REF!</definedName>
    <definedName name="rfini6">#REF!</definedName>
    <definedName name="rfini7">#REF!</definedName>
    <definedName name="RGA">'[94]227'!#REF!</definedName>
    <definedName name="RGA_5">'[93]MAAP disponible 2010'!#REF!</definedName>
    <definedName name="RGA_9">#REF!</definedName>
    <definedName name="Rnf_D1_B_L3">'[29]Etape 2'!$M$14</definedName>
    <definedName name="Rôle_DGME" localSheetId="2">#REF!</definedName>
    <definedName name="Rôle_DGME" localSheetId="1">#REF!</definedName>
    <definedName name="Rôle_DGME">#REF!</definedName>
    <definedName name="Rôle_DGME_13">#REF!</definedName>
    <definedName name="Rôle_DGME_5">NA()</definedName>
    <definedName name="Rôle_DGME_9">NA()</definedName>
    <definedName name="RP">#REF!</definedName>
    <definedName name="RP2007">#REF!</definedName>
    <definedName name="RPGO2">#REF!</definedName>
    <definedName name="rr">#REF!</definedName>
    <definedName name="rtet">"$#REF !.$G$60:$G$60"</definedName>
    <definedName name="S17_">#N/A</definedName>
    <definedName name="S18_">#N/A</definedName>
    <definedName name="S19_">#REF!</definedName>
    <definedName name="S2_">#REF!</definedName>
    <definedName name="S20_">#N/A</definedName>
    <definedName name="S21_">#N/A</definedName>
    <definedName name="S3_">#REF!</definedName>
    <definedName name="S6_">#REF!</definedName>
    <definedName name="S8_">#REF!</definedName>
    <definedName name="S9_">#REF!</definedName>
    <definedName name="saisi">#REF!</definedName>
    <definedName name="Saisie">#REF!</definedName>
    <definedName name="SALAIRE">#REF!</definedName>
    <definedName name="salc1" localSheetId="1">'[24]II - Hyp. salariales'!$D$6</definedName>
    <definedName name="salc1">'[2]II - Hyp. salariales'!$D$6</definedName>
    <definedName name="salc2" localSheetId="1">'[24]II - Hyp. salariales'!$D$7</definedName>
    <definedName name="salc2">'[2]II - Hyp. salariales'!$D$7</definedName>
    <definedName name="salc3" localSheetId="1">'[24]II - Hyp. salariales'!$D$8</definedName>
    <definedName name="salc3">'[2]II - Hyp. salariales'!$D$8</definedName>
    <definedName name="salc4" localSheetId="1">'[24]II - Hyp. salariales'!$D$9</definedName>
    <definedName name="salc4">'[2]II - Hyp. salariales'!$D$9</definedName>
    <definedName name="salc5" localSheetId="1">'[24]II - Hyp. salariales'!$D$13</definedName>
    <definedName name="salc5">'[2]II - Hyp. salariales'!$D$13</definedName>
    <definedName name="salc6" localSheetId="1">'[24]II - Hyp. salariales'!$D$10</definedName>
    <definedName name="salc6">'[2]II - Hyp. salariales'!$D$10</definedName>
    <definedName name="salc7" localSheetId="1">'[24]II - Hyp. salariales'!$D$11</definedName>
    <definedName name="salc7">'[2]II - Hyp. salariales'!$D$11</definedName>
    <definedName name="salc8" localSheetId="1">'[24]II - Hyp. salariales'!$D$12</definedName>
    <definedName name="salc8">'[2]II - Hyp. salariales'!$D$12</definedName>
    <definedName name="sals1">#REF!</definedName>
    <definedName name="sals2">#REF!</definedName>
    <definedName name="sals3">#REF!</definedName>
    <definedName name="sals4">#REF!</definedName>
    <definedName name="sals5">#REF!</definedName>
    <definedName name="sals6">#REF!</definedName>
    <definedName name="sals7">#REF!</definedName>
    <definedName name="sals8">#REF!</definedName>
    <definedName name="scd">'[160]base titre 2 pour 2009'!#REF!</definedName>
    <definedName name="scénario">#REF!</definedName>
    <definedName name="sd3ème">#REF!</definedName>
    <definedName name="sdb">#REF!</definedName>
    <definedName name="sdfd">'[8]I - Données de base PMT'!#REF!</definedName>
    <definedName name="sdg">#REF!</definedName>
    <definedName name="sdljfldjqskmf">'[161]TOTAL 06-07'!P99:R$270</definedName>
    <definedName name="sdq">'[134]List'!$F$3:$F$15</definedName>
    <definedName name="sdqv" localSheetId="4" hidden="1">{#N/A,#N/A,TRUE,"Page de garde";#N/A,#N/A,TRUE,"R?cap";#N/A,#N/A,TRUE,"2001";#N/A,#N/A,TRUE,"2002";#N/A,#N/A,TRUE,"MN";#N/A,#N/A,TRUE,"CB-CN ";#N/A,#N/A,TRUE,"Point TVA (avec ES)"}</definedName>
    <definedName name="sdqv" localSheetId="5" hidden="1">{#N/A,#N/A,TRUE,"Page de garde";#N/A,#N/A,TRUE,"R?cap";#N/A,#N/A,TRUE,"2001";#N/A,#N/A,TRUE,"2002";#N/A,#N/A,TRUE,"MN";#N/A,#N/A,TRUE,"CB-CN ";#N/A,#N/A,TRUE,"Point TVA (avec ES)"}</definedName>
    <definedName name="sdqv" localSheetId="1" hidden="1">{#N/A,#N/A,TRUE,"Page de garde";#N/A,#N/A,TRUE,"R?cap";#N/A,#N/A,TRUE,"2001";#N/A,#N/A,TRUE,"2002";#N/A,#N/A,TRUE,"MN";#N/A,#N/A,TRUE,"CB-CN ";#N/A,#N/A,TRUE,"Point TVA (avec ES)"}</definedName>
    <definedName name="sdqv" hidden="1">{#N/A,#N/A,TRUE,"Page de garde";#N/A,#N/A,TRUE,"R?cap";#N/A,#N/A,TRUE,"2001";#N/A,#N/A,TRUE,"2002";#N/A,#N/A,TRUE,"MN";#N/A,#N/A,TRUE,"CB-CN ";#N/A,#N/A,TRUE,"Point TVA (avec ES)"}</definedName>
    <definedName name="secteur_immo_domanial">#REF!</definedName>
    <definedName name="secteur_locatif">#REF!</definedName>
    <definedName name="Section_Ministérielle">#REF!</definedName>
    <definedName name="SECURITE">#REF!</definedName>
    <definedName name="securité">#REF!</definedName>
    <definedName name="sécurité">#REF!</definedName>
    <definedName name="securité41">#REF!</definedName>
    <definedName name="SELECT">#REF!</definedName>
    <definedName name="sens_perim">#REF!</definedName>
    <definedName name="SEQUOIA">#REF!</definedName>
    <definedName name="sfq">'[134]List'!$D$3:$D$4</definedName>
    <definedName name="sft">'[33]paramètres'!$E$23</definedName>
    <definedName name="SH">#REF!</definedName>
    <definedName name="SHDGI">#REF!</definedName>
    <definedName name="SIRH">#REF!</definedName>
    <definedName name="sirh_2d">#REF!</definedName>
    <definedName name="SMIC_au_1er_juillet">#REF!</definedName>
    <definedName name="socle">#REF!</definedName>
    <definedName name="socle_autres_dépenses">#REF!</definedName>
    <definedName name="Solde" localSheetId="4" hidden="1">{#N/A,#N/A,TRUE,"Page de garde";#N/A,#N/A,TRUE,"R?cap";#N/A,#N/A,TRUE,"2001";#N/A,#N/A,TRUE,"2002";#N/A,#N/A,TRUE,"MN";#N/A,#N/A,TRUE,"CB-CN ";#N/A,#N/A,TRUE,"Point TVA (avec ES)"}</definedName>
    <definedName name="Solde" localSheetId="5" hidden="1">{#N/A,#N/A,TRUE,"Page de garde";#N/A,#N/A,TRUE,"R?cap";#N/A,#N/A,TRUE,"2001";#N/A,#N/A,TRUE,"2002";#N/A,#N/A,TRUE,"MN";#N/A,#N/A,TRUE,"CB-CN ";#N/A,#N/A,TRUE,"Point TVA (avec ES)"}</definedName>
    <definedName name="Solde" localSheetId="1" hidden="1">{#N/A,#N/A,TRUE,"Page de garde";#N/A,#N/A,TRUE,"R?cap";#N/A,#N/A,TRUE,"2001";#N/A,#N/A,TRUE,"2002";#N/A,#N/A,TRUE,"MN";#N/A,#N/A,TRUE,"CB-CN ";#N/A,#N/A,TRUE,"Point TVA (avec ES)"}</definedName>
    <definedName name="Solde" hidden="1">{#N/A,#N/A,TRUE,"Page de garde";#N/A,#N/A,TRUE,"R?cap";#N/A,#N/A,TRUE,"2001";#N/A,#N/A,TRUE,"2002";#N/A,#N/A,TRUE,"MN";#N/A,#N/A,TRUE,"CB-CN ";#N/A,#N/A,TRUE,"Point TVA (avec ES)"}</definedName>
    <definedName name="solde_41413_AIEa">'[163]Données à saisir'!$B$33</definedName>
    <definedName name="solde_41413_ILa">'[163]Données à saisir'!$B$34</definedName>
    <definedName name="solde_41413_IRa">'[163]Données à saisir'!$B$32</definedName>
    <definedName name="solde_47511411">'[163]Données à saisir'!$B$5</definedName>
    <definedName name="solde_47511412">'[163]Données à saisir'!$B$6</definedName>
    <definedName name="solde_47511413">'[163]Données à saisir'!$B$7</definedName>
    <definedName name="solde_4751142">'[163]Données à saisir'!$B$8</definedName>
    <definedName name="SORT2">#N/A</definedName>
    <definedName name="SORT4">#N/A</definedName>
    <definedName name="SORT6">#N/A</definedName>
    <definedName name="sous_actions">#REF!</definedName>
    <definedName name="spec_120131_TH">'[21]Données à saisir'!$D$25</definedName>
    <definedName name="spec_230911_TH">'[21]Données à saisir'!$D$27</definedName>
    <definedName name="spec_233301_TH">'[21]Données à saisir'!$D$31</definedName>
    <definedName name="sqd">'[8]I - Données de base PMT'!$C$12</definedName>
    <definedName name="sqdf" localSheetId="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qdf" localSheetId="5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qdf" localSheetId="1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q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s">#REF!</definedName>
    <definedName name="sss" localSheetId="4" hidden="1">{#N/A,#N/A,TRUE,"Page de garde";#N/A,#N/A,TRUE,"R?cap";#N/A,#N/A,TRUE,"2001";#N/A,#N/A,TRUE,"2002";#N/A,#N/A,TRUE,"MN";#N/A,#N/A,TRUE,"CB-CN ";#N/A,#N/A,TRUE,"Point TVA (avec ES)"}</definedName>
    <definedName name="sss" localSheetId="5" hidden="1">{#N/A,#N/A,TRUE,"Page de garde";#N/A,#N/A,TRUE,"R?cap";#N/A,#N/A,TRUE,"2001";#N/A,#N/A,TRUE,"2002";#N/A,#N/A,TRUE,"MN";#N/A,#N/A,TRUE,"CB-CN ";#N/A,#N/A,TRUE,"Point TVA (avec ES)"}</definedName>
    <definedName name="sss" localSheetId="1" hidden="1">{#N/A,#N/A,TRUE,"Page de garde";#N/A,#N/A,TRUE,"R?cap";#N/A,#N/A,TRUE,"2001";#N/A,#N/A,TRUE,"2002";#N/A,#N/A,TRUE,"MN";#N/A,#N/A,TRUE,"CB-CN ";#N/A,#N/A,TRUE,"Point TVA (avec ES)"}</definedName>
    <definedName name="sss" hidden="1">{#N/A,#N/A,TRUE,"Page de garde";#N/A,#N/A,TRUE,"R?cap";#N/A,#N/A,TRUE,"2001";#N/A,#N/A,TRUE,"2002";#N/A,#N/A,TRUE,"MN";#N/A,#N/A,TRUE,"CB-CN ";#N/A,#N/A,TRUE,"Point TVA (avec ES)"}</definedName>
    <definedName name="suivi" localSheetId="4" hidden="1">{#N/A,#N/A,FALSE,"Synth?se";#N/A,#N/A,FALSE,"Evolution de la TVA";#N/A,#N/A,FALSE,"Ventilation DGI-Douanes";#N/A,#N/A,FALSE,"pr?vision hors constat? ";#N/A,#N/A,FALSE,"recettes et ?cart ? la pr?visio"}</definedName>
    <definedName name="suivi" localSheetId="5" hidden="1">{#N/A,#N/A,FALSE,"Synth?se";#N/A,#N/A,FALSE,"Evolution de la TVA";#N/A,#N/A,FALSE,"Ventilation DGI-Douanes";#N/A,#N/A,FALSE,"pr?vision hors constat? ";#N/A,#N/A,FALSE,"recettes et ?cart ? la pr?visio"}</definedName>
    <definedName name="suivi" localSheetId="1" hidden="1">{#N/A,#N/A,FALSE,"Synth?se";#N/A,#N/A,FALSE,"Evolution de la TVA";#N/A,#N/A,FALSE,"Ventilation DGI-Douanes";#N/A,#N/A,FALSE,"pr?vision hors constat? ";#N/A,#N/A,FALSE,"recettes et ?cart ? la pr?visio"}</definedName>
    <definedName name="suivi" hidden="1">{#N/A,#N/A,FALSE,"Synth?se";#N/A,#N/A,FALSE,"Evolution de la TVA";#N/A,#N/A,FALSE,"Ventilation DGI-Douanes";#N/A,#N/A,FALSE,"pr?vision hors constat? ";#N/A,#N/A,FALSE,"recettes et ?cart ? la pr?visio"}</definedName>
    <definedName name="Surface_maxi">#REF!</definedName>
    <definedName name="Synthèse">#REF!</definedName>
    <definedName name="Synthèse1">'[164]Synthèse'!#REF!</definedName>
    <definedName name="Synthèse5">#REF!</definedName>
    <definedName name="SynthèseDIRECTION">#REF!</definedName>
    <definedName name="SynthèseFABIENNE">#REF!</definedName>
    <definedName name="SynthèseFormationExterne">#REF!</definedName>
    <definedName name="T">#REF!</definedName>
    <definedName name="TAB">#REF!</definedName>
    <definedName name="tab_prog">#REF!</definedName>
    <definedName name="Tab1">#REF!</definedName>
    <definedName name="Tab2">#REF!</definedName>
    <definedName name="TAB2A">#REF!</definedName>
    <definedName name="TAB2B">#REF!</definedName>
    <definedName name="Tab2bis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lBDG">#REF!</definedName>
    <definedName name="TablCpteBDG">#REF!</definedName>
    <definedName name="TablCpteCCR">#REF!</definedName>
    <definedName name="TABLE">#REF!</definedName>
    <definedName name="table_9">NA()</definedName>
    <definedName name="table_actions">#REF!</definedName>
    <definedName name="Table_Corresp">#REF!</definedName>
    <definedName name="TABLE_MOIS">'[166]TABLE MOIS'!$B$2:$D$13</definedName>
    <definedName name="Table_OO59_LOLF">#REF!</definedName>
    <definedName name="TABLE_OS">#REF!</definedName>
    <definedName name="TABLE_PROG">#REF!</definedName>
    <definedName name="tableau_BOP_5">NA()</definedName>
    <definedName name="tableau_BOP_6">NA()</definedName>
    <definedName name="Tableau1AE">#REF!</definedName>
    <definedName name="Tableau1CP">#REF!</definedName>
    <definedName name="TableauSimul">#REF!</definedName>
    <definedName name="TABLEDS">#REF!</definedName>
    <definedName name="TABX">'[168]DM T2'!$A$1:$I$35</definedName>
    <definedName name="talf">#REF!</definedName>
    <definedName name="talf1">#REF!</definedName>
    <definedName name="tals">#REF!</definedName>
    <definedName name="tals2">#REF!</definedName>
    <definedName name="tapl">#REF!</definedName>
    <definedName name="taux">#REF!</definedName>
    <definedName name="TAUX_CHARGE">"$#REF !.$B$132"</definedName>
    <definedName name="TAUX_CHARGE_2">"$#REF !.$B$132"</definedName>
    <definedName name="Taux_de_sub.">#REF!</definedName>
    <definedName name="Taux_par_dep">#REF!</definedName>
    <definedName name="TauxcadreA_par_dep">#REF!</definedName>
    <definedName name="TauxcadreB_par_dep">#REF!</definedName>
    <definedName name="TauxcadreC_par_dep">#REF!</definedName>
    <definedName name="Tauxfermeture_par_dep">#REF!</definedName>
    <definedName name="TB">#REF!</definedName>
    <definedName name="TB_ST">#REF!</definedName>
    <definedName name="TB_ST1">#REF!</definedName>
    <definedName name="tcd">#REF!</definedName>
    <definedName name="TF">#REF!</definedName>
    <definedName name="TF_courantes">'[172]RECRES'!$E$36</definedName>
    <definedName name="TF_précédentes">'[172]RECRES'!$E$35</definedName>
    <definedName name="TFc">#REF!</definedName>
    <definedName name="TFc2">'[29]Etape 2'!$H$19</definedName>
    <definedName name="TFp">'[29]Etape 1'!$I$9</definedName>
    <definedName name="tghth" localSheetId="4" hidden="1">{"'TBADMI (Annexe 3)'!$B$164:$G$189"}</definedName>
    <definedName name="tghth" localSheetId="5" hidden="1">{"'TBADMI (Annexe 3)'!$B$164:$G$189"}</definedName>
    <definedName name="tghth" localSheetId="1" hidden="1">{"'TBADMI (Annexe 3)'!$B$164:$G$189"}</definedName>
    <definedName name="tghth" hidden="1">{"'TBADMI (Annexe 3)'!$B$164:$G$189"}</definedName>
    <definedName name="TGS">#N/A</definedName>
    <definedName name="th">#REF!</definedName>
    <definedName name="TH_courante_D3">'[21]Données à saisir'!#REF!</definedName>
    <definedName name="THa">'[29]Etape 3'!$E$31</definedName>
    <definedName name="THc">'[21]Etape 1'!$F$9</definedName>
    <definedName name="THc2">'[29]Etape 3'!$C$31</definedName>
    <definedName name="THp">'[21]Etape 1'!$G$9</definedName>
    <definedName name="THp2">'[29]Etape 3'!$D$31</definedName>
    <definedName name="TIM">#REF!</definedName>
    <definedName name="TIPP">#REF!</definedName>
    <definedName name="titres">#REF!</definedName>
    <definedName name="titres_LOLF">#REF!</definedName>
    <definedName name="tot_agrégats">#REF!</definedName>
    <definedName name="tot02">#REF!</definedName>
    <definedName name="tot04">#REF!</definedName>
    <definedName name="tot05">#REF!</definedName>
    <definedName name="tot06">#REF!</definedName>
    <definedName name="tot07">#REF!</definedName>
    <definedName name="tot08">#REF!</definedName>
    <definedName name="tot09">#REF!</definedName>
    <definedName name="tot10">#REF!</definedName>
    <definedName name="tot11">#REF!</definedName>
    <definedName name="tot12">#REF!</definedName>
    <definedName name="tot13">#REF!</definedName>
    <definedName name="tot15">#REF!</definedName>
    <definedName name="tot16">#REF!</definedName>
    <definedName name="TOTAL">#REF!</definedName>
    <definedName name="total_1bsecteurbudget">#REF!</definedName>
    <definedName name="Total_anciens_combattants">#REF!</definedName>
    <definedName name="Total_AUTRES_DEPENSES_RESEAU" localSheetId="1">[0]!Edition2èmeà3èmeb42</definedName>
    <definedName name="Total_AUTRES_DEPENSES_RESEAU">[0]!Edition2èmeà3èmeb42</definedName>
    <definedName name="Total_AUTRES_DEPENSES_RESEAU_1" localSheetId="1">Edition2èmeà3èmeb42</definedName>
    <definedName name="Total_AUTRES_DEPENSES_RESEAU_1">Edition2èmeà3èmeb42</definedName>
    <definedName name="Total_AUTRES_DEPENSES_RESEAU_2" localSheetId="1">Edition2èmeà3èmeb42</definedName>
    <definedName name="Total_AUTRES_DEPENSES_RESEAU_2">Edition2èmeà3èmeb42</definedName>
    <definedName name="Total_AUTRES_DEPENSES_RESEAU_3" localSheetId="1">Edition2èmeà3èmeb42</definedName>
    <definedName name="Total_AUTRES_DEPENSES_RESEAU_3">Edition2èmeà3èmeb42</definedName>
    <definedName name="Total_AUTRES_DEPENSES_RESEAU_4" localSheetId="1">Edition2èmeà3èmeb42</definedName>
    <definedName name="Total_AUTRES_DEPENSES_RESEAU_4">Edition2èmeà3èmeb42</definedName>
    <definedName name="Total_AUTRES_DEPENSES_RESEAU_5" localSheetId="1">Edition2èmeà3èmeb42</definedName>
    <definedName name="Total_AUTRES_DEPENSES_RESEAU_5">Edition2èmeà3èmeb42</definedName>
    <definedName name="Total_AUTRES_DEPENSES_RESEAU_6" localSheetId="1">Edition2èmeà3èmeb42</definedName>
    <definedName name="Total_AUTRES_DEPENSES_RESEAU_6">Edition2èmeà3èmeb42</definedName>
    <definedName name="Total_AUTRES_DEPENSES_RESEAU_7" localSheetId="1">Edition2èmeà3èmeb42</definedName>
    <definedName name="Total_AUTRES_DEPENSES_RESEAU_7">Edition2èmeà3èmeb42</definedName>
    <definedName name="total_budgets_déconcentrés">#REF!</definedName>
    <definedName name="total_ligne_1">#REF!</definedName>
    <definedName name="total_ligne_2">#REF!</definedName>
    <definedName name="total_ligne_3">#REF!</definedName>
    <definedName name="Total_part_BRUTE_de_redevance_TV">#REF!</definedName>
    <definedName name="Total_part_brute_RTV">#REF!</definedName>
    <definedName name="Total_part_NETTE_de_redevance_TV">#REF!</definedName>
    <definedName name="Total_part_NETTE_de_RTV">#REF!</definedName>
    <definedName name="Total_part_NETTE_RTV">#REF!</definedName>
    <definedName name="total_rémunérations">'[173]DB6'!$D$10</definedName>
    <definedName name="TOTALPREVI">#REF!</definedName>
    <definedName name="TOTHP">#REF!</definedName>
    <definedName name="tp">#REF!</definedName>
    <definedName name="TPc">#REF!</definedName>
    <definedName name="TPc2">'[29]Etape 2'!$J$19</definedName>
    <definedName name="TPp">'[29]Etape 1'!$K$9</definedName>
    <definedName name="TR">#REF!</definedName>
    <definedName name="tr1000">#REF!</definedName>
    <definedName name="tr2">#REF!</definedName>
    <definedName name="tr3">#REF!</definedName>
    <definedName name="transf">#REF!</definedName>
    <definedName name="transf2002" localSheetId="1">'[24]I - Socle d''exécution n-1'!#REF!</definedName>
    <definedName name="transf2002">'[1]I - Données de base'!#REF!</definedName>
    <definedName name="transf20021">'[128]I - Données de base'!#REF!</definedName>
    <definedName name="transf20022">'[128]I - Données de base'!#REF!</definedName>
    <definedName name="transf2002_1">'[157]I _ Socle d_exécution n_1'!#REF!</definedName>
    <definedName name="transf2002_4">'[157]I _ Socle d_exécution n_1'!#REF!</definedName>
    <definedName name="transfertsDae">#REF!</definedName>
    <definedName name="transfertsDcat">#REF!</definedName>
    <definedName name="transfertsDcp">#REF!</definedName>
    <definedName name="transfertsDestination">#REF!</definedName>
    <definedName name="transfertsOae">#REF!</definedName>
    <definedName name="transfertsOcat">#REF!</definedName>
    <definedName name="transfertsOcp">#REF!</definedName>
    <definedName name="transfertsOrigine">#REF!</definedName>
    <definedName name="TRANSPORTSBIENS">#REF!</definedName>
    <definedName name="travaux_impression">#REF!</definedName>
    <definedName name="TRAVAUXENTRETIEN">#REF!</definedName>
    <definedName name="trc">#REF!</definedName>
    <definedName name="TRRA1">#REF!</definedName>
    <definedName name="TRRA2">#REF!</definedName>
    <definedName name="TRRA3">#REF!</definedName>
    <definedName name="TRRA4">#REF!</definedName>
    <definedName name="TRRA5">#REF!</definedName>
    <definedName name="TS">#REF!</definedName>
    <definedName name="tt">'[25]II - Hyp. salariales'!$D$7</definedName>
    <definedName name="ttapl">#REF!</definedName>
    <definedName name="ttt">#REF!</definedName>
    <definedName name="TVA">#REF!</definedName>
    <definedName name="tva_2">"$'taxe salaires'.$#REF !$#REF !"</definedName>
    <definedName name="TVAN">#REF!</definedName>
    <definedName name="txchargesprimes" localSheetId="2">#REF!</definedName>
    <definedName name="txchargesprimes" localSheetId="1">#REF!</definedName>
    <definedName name="txchargesprimes">#REF!</definedName>
    <definedName name="txchargesprimes1">#REF!</definedName>
    <definedName name="txchargesprimes2">#REF!</definedName>
    <definedName name="txchargesprimes_9">NA()</definedName>
    <definedName name="txchargesremuprincip" localSheetId="2">#REF!</definedName>
    <definedName name="txchargesremuprincip" localSheetId="1">#REF!</definedName>
    <definedName name="txchargesremuprincip">#REF!</definedName>
    <definedName name="txchargesremuprincip1">#REF!</definedName>
    <definedName name="txchargesremuprincip2">#REF!</definedName>
    <definedName name="txchargesremuprincip_9">NA()</definedName>
    <definedName name="txdepTP">#REF!</definedName>
    <definedName name="type_brique">#REF!</definedName>
    <definedName name="type_creation">#REF!</definedName>
    <definedName name="type_op1">#REF!</definedName>
    <definedName name="type_op2">#REF!</definedName>
    <definedName name="Type_perimetre">#REF!</definedName>
    <definedName name="type_suppression">#REF!</definedName>
    <definedName name="type_transfert">#REF!</definedName>
    <definedName name="TypeMN">'[74]Liste'!$E$8:$E$10</definedName>
    <definedName name="TypesMN">#REF!</definedName>
    <definedName name="TypeTransfert">'[74]Liste'!$F$8:$F$11</definedName>
    <definedName name="typres">#REF!</definedName>
    <definedName name="u">#REF!</definedName>
    <definedName name="UB">#REF!</definedName>
    <definedName name="UB2">'[13]P134 - position BEPII revue'!$F$6:$F$114</definedName>
    <definedName name="UB223">'[14]P223 revue Rprog'!$A$5:$A$24</definedName>
    <definedName name="UBRprog">'[13]P134 - position Rprog revue'!$B$12:$B$41</definedName>
    <definedName name="uoAE">#REF!</definedName>
    <definedName name="uoCP">#REF!</definedName>
    <definedName name="uu">#REF!</definedName>
    <definedName name="UUU">#REF!</definedName>
    <definedName name="v">#REF!</definedName>
    <definedName name="vac">#REF!</definedName>
    <definedName name="val_pt_1_4">#REF!</definedName>
    <definedName name="valdupt">'[179]31-90 '!$K$2</definedName>
    <definedName name="valeur_point_février_2007">'[77]parametre'!$B$13</definedName>
    <definedName name="valeur_point_mars_2008">'[77]parametre'!$B$14</definedName>
    <definedName name="valeur_point_octobre_2008">'[77]parametre'!$B$15</definedName>
    <definedName name="Valeurs">#REF!</definedName>
    <definedName name="VALPOINT_1">#REF!</definedName>
    <definedName name="valpt">#REF!</definedName>
    <definedName name="Version1">#REF!</definedName>
    <definedName name="Version2">#REF!</definedName>
    <definedName name="Version3">#REF!</definedName>
    <definedName name="VertArt41">#REF!</definedName>
    <definedName name="VertArt42">#REF!</definedName>
    <definedName name="veuro">'[180]EURO'!$B$1</definedName>
    <definedName name="vic">#REF!</definedName>
    <definedName name="vieilinv">'[33]paramètres'!$E$30</definedName>
    <definedName name="vp">#REF!</definedName>
    <definedName name="Vue_après_extraction">#REF!</definedName>
    <definedName name="Vue_saisie">#REF!</definedName>
    <definedName name="vv">#REF!</definedName>
    <definedName name="w">'[92]I - Données de base'!#REF!</definedName>
    <definedName name="wrn.Dossier." localSheetId="4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" localSheetId="5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" localSheetId="1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_.BEH._.2000." localSheetId="4" hidden="1">{#N/A,#N/A,TRUE,"Page de garde";#N/A,#N/A,TRUE,"R?cap";#N/A,#N/A,TRUE,"2001";#N/A,#N/A,TRUE,"2002";#N/A,#N/A,TRUE,"MN";#N/A,#N/A,TRUE,"CB-CN ";#N/A,#N/A,TRUE,"Point TVA (avec ES)"}</definedName>
    <definedName name="wrn.Dossier._.BEH._.2000." localSheetId="5" hidden="1">{#N/A,#N/A,TRUE,"Page de garde";#N/A,#N/A,TRUE,"R?cap";#N/A,#N/A,TRUE,"2001";#N/A,#N/A,TRUE,"2002";#N/A,#N/A,TRUE,"MN";#N/A,#N/A,TRUE,"CB-CN ";#N/A,#N/A,TRUE,"Point TVA (avec ES)"}</definedName>
    <definedName name="wrn.Dossier._.BEH._.2000." localSheetId="1" hidden="1">{#N/A,#N/A,TRUE,"Page de garde";#N/A,#N/A,TRUE,"R?cap";#N/A,#N/A,TRUE,"2001";#N/A,#N/A,TRUE,"2002";#N/A,#N/A,TRUE,"MN";#N/A,#N/A,TRUE,"CB-CN ";#N/A,#N/A,TRUE,"Point TVA (avec ES)"}</definedName>
    <definedName name="wrn.Dossier._.BEH._.2000." hidden="1">{#N/A,#N/A,TRUE,"Page de garde";#N/A,#N/A,TRUE,"R?cap";#N/A,#N/A,TRUE,"2001";#N/A,#N/A,TRUE,"2002";#N/A,#N/A,TRUE,"MN";#N/A,#N/A,TRUE,"CB-CN ";#N/A,#N/A,TRUE,"Point TVA (avec ES)"}</definedName>
    <definedName name="wrn.Dossier._.janvier." localSheetId="4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janvier." localSheetId="5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janvier." localSheetId="1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janvier.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localSheetId="4" hidden="1">{#N/A,#N/A,FALSE,"c_s?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localSheetId="5" hidden="1">{#N/A,#N/A,FALSE,"c_s?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localSheetId="1" hidden="1">{#N/A,#N/A,FALSE,"c_s?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hidden="1">{#N/A,#N/A,FALSE,"c_s?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sh_coul." localSheetId="4" hidden="1">{#N/A,#N/A,FALSE,"A2C";#N/A,#N/A,FALSE,"A3C";#N/A,#N/A,FALSE,"A4C";#N/A,#N/A,FALSE,"A5C";#N/A,#N/A,FALSE,"A3PRIVAT";#N/A,#N/A,FALSE,"A4LFI";#N/A,#N/A,FALSE,"A5LFI";#N/A,#N/A,FALSE,"C2C"}</definedName>
    <definedName name="wrn.sh_coul." localSheetId="5" hidden="1">{#N/A,#N/A,FALSE,"A2C";#N/A,#N/A,FALSE,"A3C";#N/A,#N/A,FALSE,"A4C";#N/A,#N/A,FALSE,"A5C";#N/A,#N/A,FALSE,"A3PRIVAT";#N/A,#N/A,FALSE,"A4LFI";#N/A,#N/A,FALSE,"A5LFI";#N/A,#N/A,FALSE,"C2C"}</definedName>
    <definedName name="wrn.sh_coul." localSheetId="1" hidden="1">{#N/A,#N/A,FALSE,"A2C";#N/A,#N/A,FALSE,"A3C";#N/A,#N/A,FALSE,"A4C";#N/A,#N/A,FALSE,"A5C";#N/A,#N/A,FALSE,"A3PRIVAT";#N/A,#N/A,FALSE,"A4LFI";#N/A,#N/A,FALSE,"A5LFI";#N/A,#N/A,FALSE,"C2C"}</definedName>
    <definedName name="wrn.sh_coul." hidden="1">{#N/A,#N/A,FALSE,"A2C";#N/A,#N/A,FALSE,"A3C";#N/A,#N/A,FALSE,"A4C";#N/A,#N/A,FALSE,"A5C";#N/A,#N/A,FALSE,"A3PRIVAT";#N/A,#N/A,FALSE,"A4LFI";#N/A,#N/A,FALSE,"A5LFI";#N/A,#N/A,FALSE,"C2C"}</definedName>
    <definedName name="wrn.sh_nb." localSheetId="4" hidden="1">{#N/A,#N/A,FALSE,"A2";#N/A,#N/A,FALSE,"A3";#N/A,#N/A,FALSE,"A4";#N/A,#N/A,FALSE,"A5";#N/A,#N/A,FALSE,"C2"}</definedName>
    <definedName name="wrn.sh_nb." localSheetId="5" hidden="1">{#N/A,#N/A,FALSE,"A2";#N/A,#N/A,FALSE,"A3";#N/A,#N/A,FALSE,"A4";#N/A,#N/A,FALSE,"A5";#N/A,#N/A,FALSE,"C2"}</definedName>
    <definedName name="wrn.sh_nb." localSheetId="1" hidden="1">{#N/A,#N/A,FALSE,"A2";#N/A,#N/A,FALSE,"A3";#N/A,#N/A,FALSE,"A4";#N/A,#N/A,FALSE,"A5";#N/A,#N/A,FALSE,"C2"}</definedName>
    <definedName name="wrn.sh_nb." hidden="1">{#N/A,#N/A,FALSE,"A2";#N/A,#N/A,FALSE,"A3";#N/A,#N/A,FALSE,"A4";#N/A,#N/A,FALSE,"A5";#N/A,#N/A,FALSE,"C2"}</definedName>
    <definedName name="wrn.Suivi._.mensuel." localSheetId="4" hidden="1">{#N/A,#N/A,FALSE,"Synth?se";#N/A,#N/A,FALSE,"Evolution de la TVA";#N/A,#N/A,FALSE,"Ventilation DGI-Douanes";#N/A,#N/A,FALSE,"pr?vision hors constat? ";#N/A,#N/A,FALSE,"recettes et ?cart ? la pr?visio"}</definedName>
    <definedName name="wrn.Suivi._.mensuel." localSheetId="5" hidden="1">{#N/A,#N/A,FALSE,"Synth?se";#N/A,#N/A,FALSE,"Evolution de la TVA";#N/A,#N/A,FALSE,"Ventilation DGI-Douanes";#N/A,#N/A,FALSE,"pr?vision hors constat? ";#N/A,#N/A,FALSE,"recettes et ?cart ? la pr?visio"}</definedName>
    <definedName name="wrn.Suivi._.mensuel." localSheetId="1" hidden="1">{#N/A,#N/A,FALSE,"Synth?se";#N/A,#N/A,FALSE,"Evolution de la TVA";#N/A,#N/A,FALSE,"Ventilation DGI-Douanes";#N/A,#N/A,FALSE,"pr?vision hors constat? ";#N/A,#N/A,FALSE,"recettes et ?cart ? la pr?visio"}</definedName>
    <definedName name="wrn.Suivi._.mensuel." hidden="1">{#N/A,#N/A,FALSE,"Synth?se";#N/A,#N/A,FALSE,"Evolution de la TVA";#N/A,#N/A,FALSE,"Ventilation DGI-Douanes";#N/A,#N/A,FALSE,"pr?vision hors constat? ";#N/A,#N/A,FALSE,"recettes et ?cart ? la pr?visio"}</definedName>
    <definedName name="X">"$#REF !.$A$3:$I$63"</definedName>
    <definedName name="X_2">"$#REF !.$A$3:$I$63"</definedName>
    <definedName name="XTR">#REF!</definedName>
    <definedName name="XX">"$#REF !.$A$5:$G$78"</definedName>
    <definedName name="XX_2">"$#REF !.$A$5:$G$78"</definedName>
    <definedName name="y">'[182]E-1'!$D$4</definedName>
    <definedName name="youp">'[2]Accueil'!$B$61</definedName>
    <definedName name="yth">#REF!</definedName>
    <definedName name="yukyuk">'[1]I - Données de base'!#REF!</definedName>
    <definedName name="yy">'[25]II - Hyp. salariales'!$D$8</definedName>
    <definedName name="z">'[183]Avce CollLoc'!$B$3</definedName>
    <definedName name="zer">'[184]base titre 2 pour 2009'!#REF!</definedName>
    <definedName name="zerz">'[184]base titre 2 pour 2009'!#REF!</definedName>
    <definedName name="zerzer">'[184]base titre 2 pour 2009'!#REF!</definedName>
    <definedName name="zerzerz">'[184]base titre 2 pour 2009'!#REF!</definedName>
    <definedName name="_xlnm.Print_Area" localSheetId="4">' Briques immo 2016-2017 '!$A$1:$T$52</definedName>
    <definedName name="_xlnm.Print_Area" localSheetId="0">'CONSTANT'!#REF!</definedName>
    <definedName name="_xlnm.Print_Area" localSheetId="2">'Echéancier AE-CP'!$A$1:$L$47</definedName>
    <definedName name="_xlnm.Print_Area" localSheetId="3">'Fonds de concours'!$A$1:$G$29</definedName>
    <definedName name="_xlnm.Print_Area" localSheetId="5">'Inventaire immo 2016-17'!$A$1:$M$36</definedName>
    <definedName name="_xlnm.Print_Area" localSheetId="1">'Modifications de périmètre'!$B$1:$K$36</definedName>
    <definedName name="zone_de_destination">'[185]Saisie du jour 18-10-07'!#REF!</definedName>
    <definedName name="Zone_impres_MI">#REF!</definedName>
    <definedName name="zone_tcd">#REF!</definedName>
    <definedName name="Zone1">#REF!</definedName>
    <definedName name="Zone2">#REF!</definedName>
    <definedName name="Zone3">#REF!</definedName>
    <definedName name="Zone4">#REF!</definedName>
    <definedName name="ZoneCalcul">#REF!</definedName>
    <definedName name="ZoneCopie">#REF!</definedName>
    <definedName name="ZoneDPMA">#REF!</definedName>
    <definedName name="zz">'[183]Avce CollLoc'!$B$2</definedName>
  </definedNames>
  <calcPr fullCalcOnLoad="1"/>
</workbook>
</file>

<file path=xl/sharedStrings.xml><?xml version="1.0" encoding="utf-8"?>
<sst xmlns="http://schemas.openxmlformats.org/spreadsheetml/2006/main" count="516" uniqueCount="131">
  <si>
    <t>Autres dépenses</t>
  </si>
  <si>
    <t>En euros</t>
  </si>
  <si>
    <t>AE</t>
  </si>
  <si>
    <t>CP</t>
  </si>
  <si>
    <t>ETPT</t>
  </si>
  <si>
    <t>TOTAL</t>
  </si>
  <si>
    <t>Rappel de l'autorisation inscrite en lettre-plafond (en CP)</t>
  </si>
  <si>
    <t>TOTAL MISSION</t>
  </si>
  <si>
    <t>Mission :</t>
  </si>
  <si>
    <t xml:space="preserve"> tous titres</t>
  </si>
  <si>
    <t xml:space="preserve"> titre 2</t>
  </si>
  <si>
    <t xml:space="preserve"> titre 3</t>
  </si>
  <si>
    <t xml:space="preserve"> titre 5</t>
  </si>
  <si>
    <t xml:space="preserve"> titre 6</t>
  </si>
  <si>
    <t xml:space="preserve"> TOTAL</t>
  </si>
  <si>
    <t>Programme n°… : …</t>
  </si>
  <si>
    <t>Action n° 01 : ……</t>
  </si>
  <si>
    <t>Action n° 02 : ……</t>
  </si>
  <si>
    <t>Action n° 03 : ……</t>
  </si>
  <si>
    <t>Action n° 04 : ……</t>
  </si>
  <si>
    <t>Programme :</t>
  </si>
  <si>
    <t>Total des engagements
à couvrir</t>
  </si>
  <si>
    <t>CP sur engagements 2013</t>
  </si>
  <si>
    <t>CP 2015</t>
  </si>
  <si>
    <t>CP 2016</t>
  </si>
  <si>
    <t>CP 2017</t>
  </si>
  <si>
    <t>Projets les plus significatifs</t>
  </si>
  <si>
    <t>Années suivantes</t>
  </si>
  <si>
    <t>XXX</t>
  </si>
  <si>
    <t>Evaluation des fonds de concours et attributions de produits</t>
  </si>
  <si>
    <t>Engagements 2015
à couvrir</t>
  </si>
  <si>
    <t>CP sur engagements 2014</t>
  </si>
  <si>
    <t>CP sur engagements 2015</t>
  </si>
  <si>
    <t>Titre 2 HCAS</t>
  </si>
  <si>
    <t>Engagements antérieurs à 2013
non couverts</t>
  </si>
  <si>
    <t>Engagements 2013
non couverts</t>
  </si>
  <si>
    <t>Engagements 2014
non couverts</t>
  </si>
  <si>
    <t>Engagements 2016
à couvrir</t>
  </si>
  <si>
    <t>Engagements 2017
à couvrir</t>
  </si>
  <si>
    <t>CP sur engagements antérieurs à 2015 et sur engagements 2015-2017 - Estimation prévisionnelle</t>
  </si>
  <si>
    <t>CP sur engagements antérieurs à 2013</t>
  </si>
  <si>
    <t>CP sur engagements 2016</t>
  </si>
  <si>
    <t>CP sur engagements 2017</t>
  </si>
  <si>
    <t>CP 2018</t>
  </si>
  <si>
    <t>CP 2019</t>
  </si>
  <si>
    <t>CP 2020</t>
  </si>
  <si>
    <t>CP 2021</t>
  </si>
  <si>
    <t>Tableau de calcul automatique des clés de CP sur engagements antérieurs à 2015 et sur engagements 2015-2017</t>
  </si>
  <si>
    <t>Mission</t>
  </si>
  <si>
    <t xml:space="preserve">Ministère </t>
  </si>
  <si>
    <t>N° programme</t>
  </si>
  <si>
    <t>Intitulé programme</t>
  </si>
  <si>
    <t>N° brique</t>
  </si>
  <si>
    <t>Titre</t>
  </si>
  <si>
    <t>Intitulé des briques</t>
  </si>
  <si>
    <t>DEPENSES DE PERSONNEL (TITRE 2)</t>
  </si>
  <si>
    <t>t2</t>
  </si>
  <si>
    <t>T2 - rémunérations</t>
  </si>
  <si>
    <t>T2 - contribution au CAS</t>
  </si>
  <si>
    <t>AUTRES DEPENSES (HORS TITRE 2)</t>
  </si>
  <si>
    <t>ht2</t>
  </si>
  <si>
    <t>TOTAL MISSION STRUCTURE CONSTANTE*</t>
  </si>
  <si>
    <t>dont T2 HCAS</t>
  </si>
  <si>
    <t>dont T2 CAS</t>
  </si>
  <si>
    <t>dont HT2</t>
  </si>
  <si>
    <t>Toute nouvelle mesure de périmètre sera expliquée et justifiée par une fiche spécifique</t>
  </si>
  <si>
    <t>Objet de la mesure de périmètre</t>
  </si>
  <si>
    <t xml:space="preserve">TOTAL </t>
  </si>
  <si>
    <t xml:space="preserve">Mention sur les AE en LP </t>
  </si>
  <si>
    <t>Commentaires</t>
  </si>
  <si>
    <t>Ministère : XX</t>
  </si>
  <si>
    <t>(en euros)</t>
  </si>
  <si>
    <t>Ministère</t>
  </si>
  <si>
    <t>Intitulé Mission</t>
  </si>
  <si>
    <t>N°PGM</t>
  </si>
  <si>
    <t>Brique de dépenses</t>
  </si>
  <si>
    <t>Crédits souhaités/anticipés sur les supports non ministériels</t>
  </si>
  <si>
    <t>Économie et finances</t>
  </si>
  <si>
    <t>Gestion des finances publiques et des ressources humaines</t>
  </si>
  <si>
    <t>Entretien des bâtiments de l'État</t>
  </si>
  <si>
    <t>Immobilier - Dépense du propriétaire</t>
  </si>
  <si>
    <t>dont Acquisitions/constructions</t>
  </si>
  <si>
    <t>dont travaux structurants</t>
  </si>
  <si>
    <t>dont Entretien lourd</t>
  </si>
  <si>
    <t>Gestion du patrimoine immobilier de l'État</t>
  </si>
  <si>
    <t>Contribution aux dépenses immobilières</t>
  </si>
  <si>
    <t>XXX-XXX</t>
  </si>
  <si>
    <t>x</t>
  </si>
  <si>
    <t>Immobilier - Dépenses du propriétaire</t>
  </si>
  <si>
    <t>dont Travaux structurants</t>
  </si>
  <si>
    <t>Immobilier - Dépenses de l'occupant</t>
  </si>
  <si>
    <t>dont Entretien courant</t>
  </si>
  <si>
    <t>dont Énergies et fluides</t>
  </si>
  <si>
    <t>dont Loyers budgétaires</t>
  </si>
  <si>
    <t>dont Loyers non budgétaires</t>
  </si>
  <si>
    <t>dont Prestations intellectuelles</t>
  </si>
  <si>
    <t>dont Services</t>
  </si>
  <si>
    <t>dont Autres dépenses</t>
  </si>
  <si>
    <t>Synthèse détaillée des briques de dépenses immobilières</t>
  </si>
  <si>
    <t>Conception</t>
  </si>
  <si>
    <t>Etudes préalables</t>
  </si>
  <si>
    <t>Marché d'études signé</t>
  </si>
  <si>
    <t>Notification du marché de travaux</t>
  </si>
  <si>
    <t>Recherche d'un site en location avec OA</t>
  </si>
  <si>
    <t>Bureaux</t>
  </si>
  <si>
    <t>Signature du bail avec OA</t>
  </si>
  <si>
    <t>oui</t>
  </si>
  <si>
    <t>Spécifique</t>
  </si>
  <si>
    <t>Exercice de l'OA</t>
  </si>
  <si>
    <t>non</t>
  </si>
  <si>
    <t>Projet d'investissement ou de prise à bail avec OA&gt;20M€</t>
  </si>
  <si>
    <t>Nature du projet</t>
  </si>
  <si>
    <t>Stade d'avancement</t>
  </si>
  <si>
    <t>Date d'engagement des AE (année)</t>
  </si>
  <si>
    <t>Montant AE (€)</t>
  </si>
  <si>
    <t>Programme porteur du projet dont P.309 et P.723</t>
  </si>
  <si>
    <t>2016 - CP</t>
  </si>
  <si>
    <t>2017 - CP</t>
  </si>
  <si>
    <t>Inventaire des projets immobiliers</t>
  </si>
  <si>
    <t>REPARTITION DES CREDITS A STRUCTURE CONSTANTE 2015</t>
  </si>
  <si>
    <t>LFI 2015</t>
  </si>
  <si>
    <t>PLF 2016
REPARTITION PROPOSEE</t>
  </si>
  <si>
    <t>ECART
PLF 2016 - LFI 2015</t>
  </si>
  <si>
    <r>
      <t xml:space="preserve">NOUVELLES MESURES DE PERIMETRE 2016
</t>
    </r>
    <r>
      <rPr>
        <sz val="16"/>
        <color indexed="9"/>
        <rFont val="Arial"/>
        <family val="2"/>
      </rPr>
      <t>(mesures de périmètre non intégrées à l’annuité 2016 du budget triennal)</t>
    </r>
  </si>
  <si>
    <t>en euros</t>
  </si>
  <si>
    <r>
      <t>Rappel :</t>
    </r>
    <r>
      <rPr>
        <sz val="13"/>
        <rFont val="Arial"/>
        <family val="2"/>
      </rPr>
      <t xml:space="preserve"> les mesures de périmètre recouvrent les situations dans lesquelles l'Etat :
 - transfère à une entité une dépense qu'il assumait auparavant, en transférant parallèlement les ressources d'un même montant permettant de la financer ;
 - inscrit à son budget une dépense nouvelle auparavant financée par un autre acteur, ainsi que les recettes d’un même montant correspondantes ;
 - prend en charge une dépense financée auparavant par dotations en capital ou par une entité supprimée.
cf. rapport annexé à la loi n° 2014-1653 du 29 décembre 2014 de programmation des finances publiques pour les années 2014 à 2019</t>
    </r>
  </si>
  <si>
    <t>ECHEANCIER DES CREDITS DE PAIEMENT
SUR ENGAGEMENTS ANTERIEURS A 2016 ET SUR ENGAGEMENTS 2016</t>
  </si>
  <si>
    <t xml:space="preserve">Engagements antérieurs à 2016 et engagements 2016 à couvrir par des CP </t>
  </si>
  <si>
    <t>PLF 2016</t>
  </si>
  <si>
    <t>Exécution 2014</t>
  </si>
  <si>
    <t>Dépenses en CP prises en compte dans les briques 2016-2017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</si>
</sst>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_-* #,##0.00\ _F_-;\-* #,##0.00\ _F_-;_-* &quot;-&quot;??\ _F_-;_-@_-"/>
    <numFmt numFmtId="167" formatCode="#,##0.00\ &quot;€&quot;"/>
    <numFmt numFmtId="168" formatCode="#,##0.0,,"/>
    <numFmt numFmtId="169" formatCode="0.0"/>
    <numFmt numFmtId="170" formatCode="#,##0\ _€"/>
    <numFmt numFmtId="171" formatCode="#,##0.0\ _€"/>
    <numFmt numFmtId="172" formatCode="_-* #,##0_-;\-* #,##0_-;_-* \-??_-;_-@_-"/>
    <numFmt numFmtId="173" formatCode="[$-40C]dddd\ d\ mmmm\ yyyy"/>
    <numFmt numFmtId="174" formatCode="dd/mm/yy;@"/>
    <numFmt numFmtId="175" formatCode="&quot;Vrai&quot;;&quot;Vrai&quot;;&quot;Faux&quot;"/>
    <numFmt numFmtId="176" formatCode="&quot;Actif&quot;;&quot;Actif&quot;;&quot;Inactif&quot;"/>
    <numFmt numFmtId="177" formatCode="0.0000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40C]mmm\-yy;@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\ _€_-;\-* #,##0.0\ _€_-;_-* &quot;-&quot;??\ _€_-;_-@_-"/>
    <numFmt numFmtId="190" formatCode="_-* #,##0\ _€_-;\-* #,##0\ _€_-;_-* &quot;-&quot;??\ _€_-;_-@_-"/>
    <numFmt numFmtId="191" formatCode="#,##0\ &quot;€&quot;"/>
    <numFmt numFmtId="192" formatCode="mmm\-yyyy"/>
    <numFmt numFmtId="193" formatCode="_-* #,##0.0_-;\-* #,##0.0_-;_-* &quot;-&quot;??_-;_-@_-"/>
    <numFmt numFmtId="194" formatCode="_-* #,##0_-;\-* #,##0_-;_-* &quot;-&quot;??_-;_-@_-"/>
    <numFmt numFmtId="195" formatCode="0.00000"/>
    <numFmt numFmtId="196" formatCode="0.000000"/>
    <numFmt numFmtId="197" formatCode="0.000"/>
    <numFmt numFmtId="198" formatCode="0.00000000"/>
    <numFmt numFmtId="199" formatCode="0.0000000"/>
    <numFmt numFmtId="200" formatCode="\$#,##0.0,_);[Red]&quot;($&quot;#,##0.0,\)"/>
    <numFmt numFmtId="201" formatCode="#,##0,_);[Red]\(#,##0,\)"/>
    <numFmt numFmtId="202" formatCode="#,##0.0_);[Red]\(#,##0.0\)"/>
    <numFmt numFmtId="203" formatCode="\$#,##0_);[Red]&quot;($&quot;#,##0\)"/>
    <numFmt numFmtId="204" formatCode="\$#,##0.00_);[Red]&quot;($&quot;#,##0.00\)"/>
    <numFmt numFmtId="205" formatCode="_(\$* #,##0.00_);_(\$* \(#,##0.00\);_(\$* \-??_);_(@_)"/>
    <numFmt numFmtId="206" formatCode="#,##0.00&quot; € &quot;;\-#,##0.00&quot; € &quot;;&quot; -&quot;#&quot; € &quot;;@\ "/>
    <numFmt numFmtId="207" formatCode="#,##0.00\ [$€]\ ;\-#,##0.00\ [$€]\ ;&quot; -&quot;#\ [$€]\ ;@\ "/>
    <numFmt numFmtId="208" formatCode="#,##0.0_ ;[Red]\-#,##0.0\ "/>
    <numFmt numFmtId="209" formatCode="_-* #,##0\ [$F]_-;\-* #,##0\ [$F]_-;_-* &quot;-&quot;\ [$F]_-;_-@_-"/>
    <numFmt numFmtId="210" formatCode="#,##0;\-#,##0"/>
    <numFmt numFmtId="211" formatCode="#,##0.00&quot;$&quot;\ ;\(#,##0.00&quot;$&quot;\)"/>
    <numFmt numFmtId="212" formatCode="_-\ #,##0.0,,\ _€_-;[Red]\-\ #,##0.0,,\ _€_-;_-\ &quot;-&quot;\ _€_-;_-@_-"/>
    <numFmt numFmtId="213" formatCode="#,##0.00;[Red]\-#,##0.00"/>
    <numFmt numFmtId="214" formatCode="0.00_)"/>
    <numFmt numFmtId="215" formatCode="00\.00\.00\.0\.0000\.0"/>
    <numFmt numFmtId="216" formatCode="_-* #,##0.0\ _F_-;\-* #,##0.0\ _F_-;_-* &quot;-&quot;??\ _F_-;_-@_-"/>
    <numFmt numFmtId="217" formatCode="_-* #,##0\ _F_-;\-* #,##0\ _F_-;_-* &quot;-&quot;??\ _F_-;_-@_-"/>
    <numFmt numFmtId="218" formatCode="#,##0.0&quot;$&quot;\ ;\(#,##0.0&quot;$&quot;\)"/>
    <numFmt numFmtId="219" formatCode="0\.0000\.0"/>
    <numFmt numFmtId="220" formatCode="_-* #,##0&quot; €&quot;_-;\-* #,##0&quot; €&quot;_-;_-* \-??&quot; €&quot;_-;_-@_-"/>
    <numFmt numFmtId="221" formatCode="_-* #,##0.00&quot; €&quot;_-;\-* #,##0.00&quot; €&quot;_-;_-* \-??&quot; €&quot;_-;_-@_-"/>
  </numFmts>
  <fonts count="11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u val="single"/>
      <sz val="12"/>
      <color indexed="19"/>
      <name val="Arial"/>
      <family val="2"/>
    </font>
    <font>
      <u val="single"/>
      <sz val="10"/>
      <name val="Arial"/>
      <family val="2"/>
    </font>
    <font>
      <b/>
      <sz val="13"/>
      <color indexed="9"/>
      <name val="Arial"/>
      <family val="2"/>
    </font>
    <font>
      <b/>
      <u val="single"/>
      <sz val="10"/>
      <name val="Arial"/>
      <family val="2"/>
    </font>
    <font>
      <i/>
      <sz val="12"/>
      <color indexed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sz val="12"/>
      <color indexed="9"/>
      <name val="Arial"/>
      <family val="2"/>
    </font>
    <font>
      <u val="single"/>
      <sz val="13"/>
      <name val="Arial"/>
      <family val="2"/>
    </font>
    <font>
      <sz val="10"/>
      <name val="Helv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10"/>
      <color indexed="32"/>
      <name val="Arial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7"/>
      <name val="Arial"/>
      <family val="2"/>
    </font>
    <font>
      <sz val="10"/>
      <color indexed="10"/>
      <name val="Times New Roman"/>
      <family val="1"/>
    </font>
    <font>
      <b/>
      <sz val="10"/>
      <name val="CG Times (W1)"/>
      <family val="0"/>
    </font>
    <font>
      <sz val="8"/>
      <name val="MS Sans Serif"/>
      <family val="2"/>
    </font>
    <font>
      <sz val="12"/>
      <color indexed="8"/>
      <name val="Calibri"/>
      <family val="2"/>
    </font>
    <font>
      <sz val="10"/>
      <color indexed="24"/>
      <name val="Arial"/>
      <family val="2"/>
    </font>
    <font>
      <b/>
      <sz val="18"/>
      <color indexed="17"/>
      <name val="MS Sans Serif"/>
      <family val="2"/>
    </font>
    <font>
      <b/>
      <sz val="10"/>
      <name val="Tahoma"/>
      <family val="2"/>
    </font>
    <font>
      <i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i/>
      <sz val="16"/>
      <name val="Arial"/>
      <family val="2"/>
    </font>
    <font>
      <b/>
      <i/>
      <sz val="10"/>
      <name val="Arial"/>
      <family val="2"/>
    </font>
    <font>
      <sz val="9"/>
      <color indexed="9"/>
      <name val="Geneva"/>
      <family val="0"/>
    </font>
    <font>
      <sz val="10"/>
      <name val="Swiss"/>
      <family val="0"/>
    </font>
    <font>
      <sz val="10"/>
      <name val="Arial MT"/>
      <family val="2"/>
    </font>
    <font>
      <b/>
      <sz val="8"/>
      <name val="Swiss"/>
      <family val="0"/>
    </font>
    <font>
      <b/>
      <i/>
      <u val="single"/>
      <sz val="10"/>
      <name val="Arial"/>
      <family val="2"/>
    </font>
    <font>
      <sz val="16"/>
      <name val="Times New Roman"/>
      <family val="1"/>
    </font>
    <font>
      <b/>
      <i/>
      <sz val="10"/>
      <color indexed="10"/>
      <name val="Arial"/>
      <family val="2"/>
    </font>
    <font>
      <b/>
      <sz val="18"/>
      <name val="Times New Roman"/>
      <family val="1"/>
    </font>
    <font>
      <b/>
      <sz val="18"/>
      <color indexed="19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i/>
      <sz val="7"/>
      <color indexed="10"/>
      <name val="Arial"/>
      <family val="2"/>
    </font>
    <font>
      <sz val="10"/>
      <color indexed="9"/>
      <name val="Arial"/>
      <family val="2"/>
    </font>
    <font>
      <b/>
      <u val="single"/>
      <sz val="9"/>
      <color indexed="19"/>
      <name val="Arial"/>
      <family val="2"/>
    </font>
    <font>
      <b/>
      <sz val="7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i/>
      <sz val="7"/>
      <color rgb="FFFF000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Arial"/>
      <family val="2"/>
    </font>
    <font>
      <b/>
      <u val="single"/>
      <sz val="9"/>
      <color theme="3"/>
      <name val="Arial"/>
      <family val="2"/>
    </font>
    <font>
      <b/>
      <sz val="7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gray125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gray0625">
        <bgColor indexed="9"/>
      </patternFill>
    </fill>
  </fills>
  <borders count="1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hair"/>
      <right style="hair"/>
      <top style="dashed"/>
      <bottom style="dotted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>
        <color indexed="63"/>
      </right>
      <top style="thin">
        <color indexed="17"/>
      </top>
      <bottom style="double">
        <color indexed="1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 style="medium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2"/>
      </bottom>
    </border>
    <border>
      <left style="medium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medium"/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medium"/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2"/>
      </top>
      <bottom style="medium"/>
    </border>
    <border>
      <left style="thin">
        <color indexed="23"/>
      </left>
      <right>
        <color indexed="63"/>
      </right>
      <top style="thin">
        <color indexed="22"/>
      </top>
      <bottom style="medium"/>
    </border>
    <border>
      <left style="thin">
        <color indexed="23"/>
      </left>
      <right style="medium"/>
      <top style="thin">
        <color indexed="22"/>
      </top>
      <bottom style="medium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/>
      <top style="thin">
        <color theme="0" tint="-0.24993999302387238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medium"/>
      <right style="thin">
        <color indexed="2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5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ont="0" applyBorder="0" applyAlignment="0" applyProtection="0"/>
    <xf numFmtId="200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 applyNumberFormat="0" applyFont="0" applyBorder="0" applyAlignment="0">
      <protection/>
    </xf>
    <xf numFmtId="0" fontId="0" fillId="0" borderId="0" applyNumberFormat="0" applyBorder="0" applyAlignment="0">
      <protection/>
    </xf>
    <xf numFmtId="0" fontId="51" fillId="0" borderId="0" applyNumberFormat="0" applyFont="0" applyBorder="0" applyAlignment="0">
      <protection/>
    </xf>
    <xf numFmtId="0" fontId="0" fillId="0" borderId="0" applyNumberForma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1">
      <alignment horizontal="center"/>
      <protection/>
    </xf>
    <xf numFmtId="4" fontId="1" fillId="0" borderId="1">
      <alignment/>
      <protection/>
    </xf>
    <xf numFmtId="0" fontId="53" fillId="0" borderId="1">
      <alignment horizontal="center"/>
      <protection/>
    </xf>
    <xf numFmtId="0" fontId="54" fillId="3" borderId="1">
      <alignment horizontal="center"/>
      <protection/>
    </xf>
    <xf numFmtId="0" fontId="52" fillId="2" borderId="1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1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56" fillId="4" borderId="2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164" fontId="0" fillId="0" borderId="0">
      <alignment/>
      <protection locked="0"/>
    </xf>
    <xf numFmtId="201" fontId="0" fillId="0" borderId="0" applyFill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29" borderId="0" applyNumberFormat="0" applyBorder="0" applyAlignment="0" applyProtection="0"/>
    <xf numFmtId="0" fontId="16" fillId="18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3" borderId="0" applyNumberFormat="0" applyBorder="0" applyAlignment="0" applyProtection="0"/>
    <xf numFmtId="0" fontId="15" fillId="28" borderId="0" applyNumberFormat="0" applyBorder="0" applyAlignment="0" applyProtection="0"/>
    <xf numFmtId="0" fontId="15" fillId="34" borderId="0" applyNumberFormat="0" applyBorder="0" applyAlignment="0" applyProtection="0"/>
    <xf numFmtId="0" fontId="16" fillId="34" borderId="0" applyNumberFormat="0" applyBorder="0" applyAlignment="0" applyProtection="0"/>
    <xf numFmtId="0" fontId="1" fillId="0" borderId="0">
      <alignment/>
      <protection/>
    </xf>
    <xf numFmtId="0" fontId="58" fillId="0" borderId="0">
      <alignment/>
      <protection/>
    </xf>
    <xf numFmtId="0" fontId="17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21" fillId="6" borderId="0" applyNumberFormat="0" applyBorder="0" applyAlignment="0" applyProtection="0"/>
    <xf numFmtId="0" fontId="0" fillId="36" borderId="0" applyNumberFormat="0" applyBorder="0" applyAlignment="0" applyProtection="0"/>
    <xf numFmtId="0" fontId="18" fillId="4" borderId="3" applyNumberFormat="0" applyAlignment="0" applyProtection="0"/>
    <xf numFmtId="0" fontId="18" fillId="4" borderId="3" applyNumberFormat="0" applyAlignment="0" applyProtection="0"/>
    <xf numFmtId="0" fontId="0" fillId="23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37" borderId="0" applyNumberFormat="0" applyBorder="0" applyAlignment="0" applyProtection="0"/>
    <xf numFmtId="0" fontId="19" fillId="0" borderId="4" applyNumberFormat="0" applyFill="0" applyAlignment="0" applyProtection="0"/>
    <xf numFmtId="0" fontId="1" fillId="0" borderId="5">
      <alignment horizontal="left" vertical="center"/>
      <protection/>
    </xf>
    <xf numFmtId="0" fontId="33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" fontId="61" fillId="0" borderId="0">
      <alignment horizontal="center" vertical="center" wrapText="1"/>
      <protection/>
    </xf>
    <xf numFmtId="0" fontId="62" fillId="0" borderId="0" applyNumberFormat="0" applyFill="0" applyBorder="0" applyAlignment="0" applyProtection="0"/>
    <xf numFmtId="202" fontId="0" fillId="0" borderId="0" applyFill="0" applyBorder="0" applyAlignment="0" applyProtection="0"/>
    <xf numFmtId="40" fontId="0" fillId="0" borderId="0" applyFill="0" applyBorder="0" applyAlignment="0" applyProtection="0"/>
    <xf numFmtId="43" fontId="0" fillId="0" borderId="0" applyFont="0" applyFill="0" applyBorder="0" applyAlignment="0" applyProtection="0"/>
    <xf numFmtId="0" fontId="0" fillId="38" borderId="7" applyNumberFormat="0" applyFont="0" applyAlignment="0" applyProtection="0"/>
    <xf numFmtId="0" fontId="0" fillId="38" borderId="7" applyNumberFormat="0" applyFont="0" applyAlignment="0" applyProtection="0"/>
    <xf numFmtId="203" fontId="0" fillId="0" borderId="0" applyFill="0" applyBorder="0" applyAlignment="0" applyProtection="0"/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0" fillId="37" borderId="0" applyNumberFormat="0" applyBorder="0" applyAlignment="0" applyProtection="0"/>
    <xf numFmtId="14" fontId="8" fillId="0" borderId="0" applyFont="0" applyFill="0" applyBorder="0" applyProtection="0">
      <alignment horizontal="center" vertical="center"/>
    </xf>
    <xf numFmtId="0" fontId="0" fillId="23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4" fontId="63" fillId="0" borderId="8" applyFill="0" applyAlignment="0" applyProtection="0"/>
    <xf numFmtId="0" fontId="20" fillId="10" borderId="3" applyNumberFormat="0" applyAlignment="0" applyProtection="0"/>
    <xf numFmtId="44" fontId="0" fillId="0" borderId="0" applyFont="0" applyFill="0" applyBorder="0" applyAlignment="0" applyProtection="0"/>
    <xf numFmtId="206" fontId="0" fillId="0" borderId="0" applyFill="0" applyBorder="0" applyAlignment="0" applyProtection="0"/>
    <xf numFmtId="206" fontId="0" fillId="0" borderId="0" applyFill="0" applyBorder="0" applyAlignment="0" applyProtection="0"/>
    <xf numFmtId="206" fontId="0" fillId="0" borderId="0" applyFill="0" applyBorder="0" applyAlignment="0" applyProtection="0"/>
    <xf numFmtId="206" fontId="0" fillId="0" borderId="0" applyFill="0" applyBorder="0" applyAlignment="0" applyProtection="0"/>
    <xf numFmtId="206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3" fontId="66" fillId="0" borderId="0" applyFont="0" applyFill="0" applyBorder="0" applyAlignment="0" applyProtection="0"/>
    <xf numFmtId="0" fontId="0" fillId="0" borderId="0">
      <alignment/>
      <protection/>
    </xf>
    <xf numFmtId="208" fontId="8" fillId="7" borderId="9" applyNumberFormat="0" applyFont="0" applyAlignment="0">
      <protection/>
    </xf>
    <xf numFmtId="209" fontId="67" fillId="42" borderId="10" applyFont="0" applyFill="0" applyBorder="0" applyProtection="0">
      <alignment horizontal="center" vertical="center" wrapText="1"/>
    </xf>
    <xf numFmtId="0" fontId="25" fillId="7" borderId="0" applyNumberFormat="0" applyBorder="0" applyAlignment="0" applyProtection="0"/>
    <xf numFmtId="0" fontId="1" fillId="29" borderId="0" applyNumberFormat="0" applyBorder="0" applyAlignment="0" applyProtection="0"/>
    <xf numFmtId="0" fontId="68" fillId="4" borderId="0">
      <alignment/>
      <protection/>
    </xf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>
      <alignment/>
      <protection/>
    </xf>
    <xf numFmtId="0" fontId="69" fillId="0" borderId="0">
      <alignment/>
      <protection/>
    </xf>
    <xf numFmtId="0" fontId="0" fillId="34" borderId="0" applyNumberFormat="0" applyBorder="0" applyAlignment="0" applyProtection="0"/>
    <xf numFmtId="0" fontId="20" fillId="10" borderId="3" applyNumberFormat="0" applyAlignment="0" applyProtection="0"/>
    <xf numFmtId="0" fontId="1" fillId="28" borderId="0" applyNumberFormat="0" applyBorder="0" applyAlignment="0" applyProtection="0"/>
    <xf numFmtId="0" fontId="20" fillId="10" borderId="3" applyNumberFormat="0" applyAlignment="0" applyProtection="0"/>
    <xf numFmtId="0" fontId="21" fillId="6" borderId="0" applyNumberFormat="0" applyBorder="0" applyAlignment="0" applyProtection="0"/>
    <xf numFmtId="208" fontId="8" fillId="43" borderId="5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0" fillId="0" borderId="0" applyFill="0" applyBorder="0" applyAlignment="0">
      <protection/>
    </xf>
    <xf numFmtId="211" fontId="0" fillId="0" borderId="0" applyFont="0" applyFill="0" applyBorder="0" applyAlignment="0" applyProtection="0"/>
    <xf numFmtId="0" fontId="70" fillId="0" borderId="0">
      <alignment/>
      <protection locked="0"/>
    </xf>
    <xf numFmtId="3" fontId="51" fillId="0" borderId="0">
      <alignment horizontal="center"/>
      <protection/>
    </xf>
    <xf numFmtId="212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1" fillId="1" borderId="0">
      <alignment/>
      <protection/>
    </xf>
    <xf numFmtId="213" fontId="72" fillId="0" borderId="0" applyFont="0" applyFill="0" applyBorder="0" applyAlignment="0">
      <protection/>
    </xf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214" fontId="73" fillId="0" borderId="0">
      <alignment/>
      <protection/>
    </xf>
    <xf numFmtId="0" fontId="1" fillId="0" borderId="0" applyNumberFormat="0" applyFill="0" applyBorder="0" applyProtection="0">
      <alignment/>
    </xf>
    <xf numFmtId="0" fontId="7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9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8" borderId="7" applyNumberFormat="0" applyFont="0" applyAlignment="0" applyProtection="0"/>
    <xf numFmtId="215" fontId="1" fillId="0" borderId="5">
      <alignment horizontal="center" vertical="center"/>
      <protection/>
    </xf>
    <xf numFmtId="0" fontId="0" fillId="0" borderId="0">
      <alignment/>
      <protection/>
    </xf>
    <xf numFmtId="0" fontId="74" fillId="0" borderId="0">
      <alignment/>
      <protection/>
    </xf>
    <xf numFmtId="0" fontId="26" fillId="4" borderId="14" applyNumberFormat="0" applyAlignment="0" applyProtection="0"/>
    <xf numFmtId="0" fontId="75" fillId="0" borderId="0">
      <alignment/>
      <protection locked="0"/>
    </xf>
    <xf numFmtId="0" fontId="76" fillId="0" borderId="0">
      <alignment/>
      <protection/>
    </xf>
    <xf numFmtId="164" fontId="0" fillId="0" borderId="0" applyFill="0" applyBorder="0" applyAlignment="0" applyProtection="0"/>
    <xf numFmtId="10" fontId="0" fillId="0" borderId="0" applyFill="0" applyBorder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0" fontId="77" fillId="44" borderId="0">
      <alignment/>
      <protection/>
    </xf>
    <xf numFmtId="0" fontId="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Protection="0">
      <alignment horizontal="left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0" fontId="70" fillId="0" borderId="0">
      <alignment/>
      <protection/>
    </xf>
    <xf numFmtId="216" fontId="0" fillId="0" borderId="0">
      <alignment/>
      <protection locked="0"/>
    </xf>
    <xf numFmtId="217" fontId="0" fillId="0" borderId="0">
      <alignment/>
      <protection locked="0"/>
    </xf>
    <xf numFmtId="218" fontId="0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0" fillId="0" borderId="0" applyNumberFormat="0" applyFont="0" applyFill="0" applyBorder="0" applyAlignment="0" applyProtection="0"/>
    <xf numFmtId="15" fontId="70" fillId="0" borderId="0" applyFont="0" applyFill="0" applyBorder="0" applyAlignment="0" applyProtection="0"/>
    <xf numFmtId="0" fontId="71" fillId="0" borderId="15">
      <alignment horizontal="center"/>
      <protection/>
    </xf>
    <xf numFmtId="3" fontId="70" fillId="0" borderId="0" applyFont="0" applyFill="0" applyBorder="0" applyAlignment="0" applyProtection="0"/>
    <xf numFmtId="0" fontId="70" fillId="45" borderId="0" applyNumberFormat="0" applyFont="0" applyBorder="0" applyAlignment="0" applyProtection="0"/>
    <xf numFmtId="0" fontId="78" fillId="0" borderId="16" applyNumberFormat="0" applyFont="0" applyBorder="0" applyAlignment="0" applyProtection="0"/>
    <xf numFmtId="0" fontId="0" fillId="0" borderId="0" applyBorder="0" applyAlignment="0">
      <protection/>
    </xf>
    <xf numFmtId="0" fontId="79" fillId="0" borderId="0" applyNumberFormat="0" applyFill="0" applyBorder="0" applyAlignment="0" applyProtection="0"/>
    <xf numFmtId="0" fontId="0" fillId="0" borderId="17" applyFont="0" applyFill="0" applyBorder="0">
      <alignment/>
      <protection/>
    </xf>
    <xf numFmtId="0" fontId="80" fillId="6" borderId="1" applyProtection="0">
      <alignment horizontal="center" vertical="center"/>
    </xf>
    <xf numFmtId="0" fontId="25" fillId="7" borderId="0" applyNumberFormat="0" applyBorder="0" applyAlignment="0" applyProtection="0"/>
    <xf numFmtId="0" fontId="26" fillId="4" borderId="14" applyNumberFormat="0" applyAlignment="0" applyProtection="0"/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>
      <alignment/>
      <protection/>
    </xf>
    <xf numFmtId="219" fontId="1" fillId="0" borderId="5">
      <alignment horizontal="center" vertical="center"/>
      <protection/>
    </xf>
    <xf numFmtId="220" fontId="8" fillId="0" borderId="3">
      <alignment horizontal="center" vertical="center" wrapText="1"/>
      <protection/>
    </xf>
    <xf numFmtId="0" fontId="8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2" fillId="0" borderId="18">
      <alignment horizontal="center" vertical="center"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208" fontId="2" fillId="46" borderId="0" applyNumberFormat="0" applyBorder="0">
      <alignment vertical="center"/>
      <protection/>
    </xf>
    <xf numFmtId="0" fontId="9" fillId="10" borderId="19" applyNumberFormat="0">
      <alignment horizontal="centerContinuous" vertical="center"/>
      <protection/>
    </xf>
    <xf numFmtId="0" fontId="6" fillId="13" borderId="5" applyNumberFormat="0" applyBorder="0">
      <alignment horizontal="centerContinuous" vertical="center" wrapText="1"/>
      <protection/>
    </xf>
    <xf numFmtId="0" fontId="5" fillId="13" borderId="5" applyNumberFormat="0" applyBorder="0">
      <alignment horizontal="centerContinuous" vertical="center" wrapText="1"/>
      <protection/>
    </xf>
    <xf numFmtId="0" fontId="32" fillId="0" borderId="20" applyNumberFormat="0" applyFill="0" applyAlignment="0" applyProtection="0"/>
    <xf numFmtId="0" fontId="0" fillId="0" borderId="0">
      <alignment/>
      <protection/>
    </xf>
    <xf numFmtId="0" fontId="33" fillId="21" borderId="6" applyNumberFormat="0" applyAlignment="0" applyProtection="0"/>
    <xf numFmtId="0" fontId="0" fillId="47" borderId="0" applyNumberFormat="0" applyBorder="0" applyAlignment="0" applyProtection="0"/>
    <xf numFmtId="22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6" fillId="48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4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20" fillId="22" borderId="3" applyNumberFormat="0" applyAlignment="0" applyProtection="0"/>
    <xf numFmtId="0" fontId="26" fillId="50" borderId="14" applyNumberFormat="0" applyAlignment="0" applyProtection="0"/>
    <xf numFmtId="0" fontId="18" fillId="50" borderId="3" applyNumberFormat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7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32" fillId="0" borderId="24" applyNumberFormat="0" applyFill="0" applyAlignment="0" applyProtection="0"/>
    <xf numFmtId="0" fontId="33" fillId="21" borderId="6" applyNumberFormat="0" applyAlignment="0" applyProtection="0"/>
    <xf numFmtId="0" fontId="8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8" borderId="25" applyNumberFormat="0" applyFont="0" applyAlignment="0" applyProtection="0"/>
    <xf numFmtId="0" fontId="19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88" fillId="12" borderId="0" applyNumberFormat="0" applyBorder="0" applyAlignment="0" applyProtection="0"/>
  </cellStyleXfs>
  <cellXfs count="381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70" fontId="0" fillId="50" borderId="0" xfId="0" applyNumberFormat="1" applyFont="1" applyFill="1" applyAlignment="1">
      <alignment vertical="center"/>
    </xf>
    <xf numFmtId="170" fontId="34" fillId="50" borderId="0" xfId="0" applyNumberFormat="1" applyFont="1" applyFill="1" applyAlignment="1">
      <alignment horizontal="centerContinuous" vertical="center" wrapText="1"/>
    </xf>
    <xf numFmtId="170" fontId="0" fillId="50" borderId="0" xfId="0" applyNumberFormat="1" applyFont="1" applyFill="1" applyAlignment="1">
      <alignment horizontal="centerContinuous" vertical="center"/>
    </xf>
    <xf numFmtId="170" fontId="2" fillId="50" borderId="0" xfId="0" applyNumberFormat="1" applyFont="1" applyFill="1" applyAlignment="1">
      <alignment horizontal="centerContinuous" vertical="center"/>
    </xf>
    <xf numFmtId="170" fontId="35" fillId="50" borderId="0" xfId="0" applyNumberFormat="1" applyFont="1" applyFill="1" applyAlignment="1">
      <alignment vertical="center"/>
    </xf>
    <xf numFmtId="170" fontId="2" fillId="50" borderId="0" xfId="0" applyNumberFormat="1" applyFont="1" applyFill="1" applyAlignment="1">
      <alignment vertical="center"/>
    </xf>
    <xf numFmtId="170" fontId="36" fillId="0" borderId="0" xfId="0" applyNumberFormat="1" applyFont="1" applyFill="1" applyAlignment="1">
      <alignment horizontal="right" vertical="center"/>
    </xf>
    <xf numFmtId="170" fontId="3" fillId="50" borderId="0" xfId="0" applyNumberFormat="1" applyFont="1" applyFill="1" applyAlignment="1">
      <alignment vertical="center"/>
    </xf>
    <xf numFmtId="170" fontId="9" fillId="50" borderId="33" xfId="0" applyNumberFormat="1" applyFont="1" applyFill="1" applyBorder="1" applyAlignment="1">
      <alignment horizontal="center" vertical="center" wrapText="1"/>
    </xf>
    <xf numFmtId="170" fontId="9" fillId="10" borderId="33" xfId="0" applyNumberFormat="1" applyFont="1" applyFill="1" applyBorder="1" applyAlignment="1">
      <alignment horizontal="center" vertical="center" wrapText="1"/>
    </xf>
    <xf numFmtId="170" fontId="9" fillId="50" borderId="34" xfId="0" applyNumberFormat="1" applyFont="1" applyFill="1" applyBorder="1" applyAlignment="1">
      <alignment horizontal="center" vertical="center" wrapText="1"/>
    </xf>
    <xf numFmtId="170" fontId="6" fillId="50" borderId="0" xfId="0" applyNumberFormat="1" applyFont="1" applyFill="1" applyAlignment="1">
      <alignment vertical="center"/>
    </xf>
    <xf numFmtId="170" fontId="0" fillId="50" borderId="35" xfId="0" applyNumberFormat="1" applyFont="1" applyFill="1" applyBorder="1" applyAlignment="1">
      <alignment horizontal="center" vertical="center"/>
    </xf>
    <xf numFmtId="170" fontId="9" fillId="43" borderId="36" xfId="0" applyNumberFormat="1" applyFont="1" applyFill="1" applyBorder="1" applyAlignment="1">
      <alignment horizontal="center" vertical="center" wrapText="1"/>
    </xf>
    <xf numFmtId="170" fontId="0" fillId="50" borderId="0" xfId="0" applyNumberFormat="1" applyFont="1" applyFill="1" applyAlignment="1">
      <alignment horizontal="center" vertical="center"/>
    </xf>
    <xf numFmtId="170" fontId="9" fillId="50" borderId="37" xfId="0" applyNumberFormat="1" applyFont="1" applyFill="1" applyBorder="1" applyAlignment="1">
      <alignment horizontal="center" vertical="center"/>
    </xf>
    <xf numFmtId="170" fontId="9" fillId="50" borderId="38" xfId="0" applyNumberFormat="1" applyFont="1" applyFill="1" applyBorder="1" applyAlignment="1">
      <alignment horizontal="center" vertical="center"/>
    </xf>
    <xf numFmtId="170" fontId="2" fillId="50" borderId="0" xfId="0" applyNumberFormat="1" applyFont="1" applyFill="1" applyAlignment="1">
      <alignment horizontal="center" vertical="center"/>
    </xf>
    <xf numFmtId="9" fontId="10" fillId="50" borderId="39" xfId="519" applyFont="1" applyFill="1" applyBorder="1" applyAlignment="1">
      <alignment horizontal="right" vertical="center"/>
    </xf>
    <xf numFmtId="9" fontId="10" fillId="7" borderId="39" xfId="519" applyFont="1" applyFill="1" applyBorder="1" applyAlignment="1">
      <alignment horizontal="right" vertical="center"/>
    </xf>
    <xf numFmtId="9" fontId="10" fillId="50" borderId="40" xfId="519" applyFont="1" applyFill="1" applyBorder="1" applyAlignment="1">
      <alignment horizontal="right" vertical="center"/>
    </xf>
    <xf numFmtId="9" fontId="10" fillId="50" borderId="41" xfId="519" applyFont="1" applyFill="1" applyBorder="1" applyAlignment="1">
      <alignment horizontal="right" vertical="center"/>
    </xf>
    <xf numFmtId="9" fontId="10" fillId="7" borderId="41" xfId="519" applyFont="1" applyFill="1" applyBorder="1" applyAlignment="1">
      <alignment horizontal="right" vertical="center"/>
    </xf>
    <xf numFmtId="9" fontId="10" fillId="50" borderId="42" xfId="519" applyFont="1" applyFill="1" applyBorder="1" applyAlignment="1">
      <alignment horizontal="right" vertical="center"/>
    </xf>
    <xf numFmtId="1" fontId="0" fillId="50" borderId="0" xfId="0" applyNumberFormat="1" applyFont="1" applyFill="1" applyAlignment="1">
      <alignment vertical="center"/>
    </xf>
    <xf numFmtId="170" fontId="6" fillId="50" borderId="1" xfId="0" applyNumberFormat="1" applyFont="1" applyFill="1" applyBorder="1" applyAlignment="1">
      <alignment horizontal="center" vertical="center"/>
    </xf>
    <xf numFmtId="170" fontId="6" fillId="50" borderId="4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4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6" xfId="0" applyBorder="1" applyAlignment="1">
      <alignment horizontal="left" vertical="center" indent="2"/>
    </xf>
    <xf numFmtId="0" fontId="2" fillId="0" borderId="46" xfId="0" applyFont="1" applyBorder="1" applyAlignment="1">
      <alignment vertical="center"/>
    </xf>
    <xf numFmtId="3" fontId="10" fillId="50" borderId="47" xfId="0" applyNumberFormat="1" applyFont="1" applyFill="1" applyBorder="1" applyAlignment="1">
      <alignment horizontal="right" vertical="center" wrapText="1"/>
    </xf>
    <xf numFmtId="3" fontId="10" fillId="10" borderId="47" xfId="0" applyNumberFormat="1" applyFont="1" applyFill="1" applyBorder="1" applyAlignment="1">
      <alignment horizontal="right" vertical="center" wrapText="1"/>
    </xf>
    <xf numFmtId="3" fontId="9" fillId="50" borderId="48" xfId="0" applyNumberFormat="1" applyFont="1" applyFill="1" applyBorder="1" applyAlignment="1">
      <alignment horizontal="right" vertical="center" wrapText="1"/>
    </xf>
    <xf numFmtId="3" fontId="10" fillId="50" borderId="39" xfId="0" applyNumberFormat="1" applyFont="1" applyFill="1" applyBorder="1" applyAlignment="1">
      <alignment horizontal="right" vertical="center"/>
    </xf>
    <xf numFmtId="3" fontId="10" fillId="43" borderId="39" xfId="0" applyNumberFormat="1" applyFont="1" applyFill="1" applyBorder="1" applyAlignment="1">
      <alignment horizontal="right" vertical="center"/>
    </xf>
    <xf numFmtId="3" fontId="9" fillId="50" borderId="49" xfId="0" applyNumberFormat="1" applyFont="1" applyFill="1" applyBorder="1" applyAlignment="1">
      <alignment horizontal="right" vertical="center" wrapText="1"/>
    </xf>
    <xf numFmtId="3" fontId="10" fillId="50" borderId="50" xfId="0" applyNumberFormat="1" applyFont="1" applyFill="1" applyBorder="1" applyAlignment="1">
      <alignment horizontal="right" vertical="center"/>
    </xf>
    <xf numFmtId="3" fontId="10" fillId="43" borderId="50" xfId="0" applyNumberFormat="1" applyFont="1" applyFill="1" applyBorder="1" applyAlignment="1">
      <alignment horizontal="right" vertical="center"/>
    </xf>
    <xf numFmtId="3" fontId="9" fillId="50" borderId="51" xfId="0" applyNumberFormat="1" applyFont="1" applyFill="1" applyBorder="1" applyAlignment="1">
      <alignment horizontal="right" vertical="center" wrapText="1"/>
    </xf>
    <xf numFmtId="3" fontId="10" fillId="50" borderId="52" xfId="0" applyNumberFormat="1" applyFont="1" applyFill="1" applyBorder="1" applyAlignment="1">
      <alignment horizontal="right" vertical="center"/>
    </xf>
    <xf numFmtId="3" fontId="10" fillId="43" borderId="52" xfId="0" applyNumberFormat="1" applyFont="1" applyFill="1" applyBorder="1" applyAlignment="1">
      <alignment horizontal="right" vertical="center"/>
    </xf>
    <xf numFmtId="3" fontId="10" fillId="43" borderId="53" xfId="0" applyNumberFormat="1" applyFont="1" applyFill="1" applyBorder="1" applyAlignment="1">
      <alignment horizontal="right" vertical="center"/>
    </xf>
    <xf numFmtId="3" fontId="9" fillId="50" borderId="54" xfId="0" applyNumberFormat="1" applyFont="1" applyFill="1" applyBorder="1" applyAlignment="1">
      <alignment horizontal="right" vertical="center" wrapText="1"/>
    </xf>
    <xf numFmtId="3" fontId="10" fillId="50" borderId="55" xfId="0" applyNumberFormat="1" applyFont="1" applyFill="1" applyBorder="1" applyAlignment="1">
      <alignment vertical="center"/>
    </xf>
    <xf numFmtId="3" fontId="9" fillId="50" borderId="55" xfId="0" applyNumberFormat="1" applyFont="1" applyFill="1" applyBorder="1" applyAlignment="1">
      <alignment vertical="center"/>
    </xf>
    <xf numFmtId="3" fontId="6" fillId="50" borderId="55" xfId="0" applyNumberFormat="1" applyFont="1" applyFill="1" applyBorder="1" applyAlignment="1">
      <alignment vertical="center"/>
    </xf>
    <xf numFmtId="3" fontId="6" fillId="50" borderId="56" xfId="0" applyNumberFormat="1" applyFont="1" applyFill="1" applyBorder="1" applyAlignment="1">
      <alignment vertical="center"/>
    </xf>
    <xf numFmtId="3" fontId="10" fillId="50" borderId="57" xfId="0" applyNumberFormat="1" applyFont="1" applyFill="1" applyBorder="1" applyAlignment="1">
      <alignment vertical="center"/>
    </xf>
    <xf numFmtId="3" fontId="9" fillId="50" borderId="57" xfId="0" applyNumberFormat="1" applyFont="1" applyFill="1" applyBorder="1" applyAlignment="1">
      <alignment vertical="center"/>
    </xf>
    <xf numFmtId="3" fontId="6" fillId="50" borderId="57" xfId="0" applyNumberFormat="1" applyFont="1" applyFill="1" applyBorder="1" applyAlignment="1">
      <alignment vertical="center"/>
    </xf>
    <xf numFmtId="3" fontId="6" fillId="50" borderId="58" xfId="0" applyNumberFormat="1" applyFont="1" applyFill="1" applyBorder="1" applyAlignment="1">
      <alignment vertical="center"/>
    </xf>
    <xf numFmtId="3" fontId="6" fillId="8" borderId="59" xfId="0" applyNumberFormat="1" applyFont="1" applyFill="1" applyBorder="1" applyAlignment="1">
      <alignment vertical="center"/>
    </xf>
    <xf numFmtId="3" fontId="6" fillId="8" borderId="60" xfId="0" applyNumberFormat="1" applyFont="1" applyFill="1" applyBorder="1" applyAlignment="1">
      <alignment vertical="center"/>
    </xf>
    <xf numFmtId="170" fontId="5" fillId="50" borderId="0" xfId="0" applyNumberFormat="1" applyFont="1" applyFill="1" applyAlignment="1">
      <alignment vertical="center"/>
    </xf>
    <xf numFmtId="170" fontId="9" fillId="0" borderId="36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Alignment="1">
      <alignment vertical="center" wrapText="1"/>
    </xf>
    <xf numFmtId="170" fontId="9" fillId="51" borderId="36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Alignment="1">
      <alignment vertical="center" wrapText="1"/>
    </xf>
    <xf numFmtId="1" fontId="2" fillId="0" borderId="61" xfId="0" applyNumberFormat="1" applyFont="1" applyBorder="1" applyAlignment="1">
      <alignment horizontal="center" vertical="center" wrapText="1"/>
    </xf>
    <xf numFmtId="3" fontId="10" fillId="0" borderId="55" xfId="0" applyNumberFormat="1" applyFont="1" applyBorder="1" applyAlignment="1">
      <alignment vertical="center" wrapText="1"/>
    </xf>
    <xf numFmtId="3" fontId="9" fillId="0" borderId="30" xfId="0" applyNumberFormat="1" applyFont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" fillId="4" borderId="61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13" fillId="33" borderId="62" xfId="0" applyNumberFormat="1" applyFont="1" applyFill="1" applyBorder="1" applyAlignment="1">
      <alignment horizontal="center" vertical="center" wrapText="1"/>
    </xf>
    <xf numFmtId="3" fontId="13" fillId="33" borderId="63" xfId="0" applyNumberFormat="1" applyFont="1" applyFill="1" applyBorder="1" applyAlignment="1">
      <alignment horizontal="center" vertical="center" wrapText="1"/>
    </xf>
    <xf numFmtId="3" fontId="6" fillId="0" borderId="62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4" borderId="65" xfId="0" applyFont="1" applyFill="1" applyBorder="1" applyAlignment="1">
      <alignment horizontal="left" vertical="center"/>
    </xf>
    <xf numFmtId="0" fontId="3" fillId="52" borderId="66" xfId="0" applyFont="1" applyFill="1" applyBorder="1" applyAlignment="1">
      <alignment vertical="center"/>
    </xf>
    <xf numFmtId="0" fontId="3" fillId="52" borderId="66" xfId="0" applyFont="1" applyFill="1" applyBorder="1" applyAlignment="1">
      <alignment horizontal="center" vertical="center"/>
    </xf>
    <xf numFmtId="0" fontId="41" fillId="52" borderId="66" xfId="0" applyFont="1" applyFill="1" applyBorder="1" applyAlignment="1">
      <alignment vertical="center"/>
    </xf>
    <xf numFmtId="3" fontId="42" fillId="10" borderId="67" xfId="0" applyNumberFormat="1" applyFont="1" applyFill="1" applyBorder="1" applyAlignment="1">
      <alignment vertical="center"/>
    </xf>
    <xf numFmtId="3" fontId="41" fillId="10" borderId="66" xfId="0" applyNumberFormat="1" applyFont="1" applyFill="1" applyBorder="1" applyAlignment="1">
      <alignment vertical="center"/>
    </xf>
    <xf numFmtId="3" fontId="43" fillId="33" borderId="67" xfId="0" applyNumberFormat="1" applyFont="1" applyFill="1" applyBorder="1" applyAlignment="1">
      <alignment vertical="center"/>
    </xf>
    <xf numFmtId="3" fontId="38" fillId="33" borderId="66" xfId="0" applyNumberFormat="1" applyFont="1" applyFill="1" applyBorder="1" applyAlignment="1">
      <alignment vertical="center"/>
    </xf>
    <xf numFmtId="3" fontId="0" fillId="0" borderId="55" xfId="0" applyNumberFormat="1" applyFont="1" applyBorder="1" applyAlignment="1">
      <alignment vertical="center" wrapText="1"/>
    </xf>
    <xf numFmtId="0" fontId="3" fillId="4" borderId="68" xfId="0" applyFont="1" applyFill="1" applyBorder="1" applyAlignment="1">
      <alignment horizontal="center" vertical="center"/>
    </xf>
    <xf numFmtId="3" fontId="3" fillId="4" borderId="68" xfId="0" applyNumberFormat="1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left" vertical="center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horizontal="center" vertical="center"/>
    </xf>
    <xf numFmtId="0" fontId="6" fillId="43" borderId="0" xfId="0" applyFont="1" applyFill="1" applyBorder="1" applyAlignment="1">
      <alignment vertical="center"/>
    </xf>
    <xf numFmtId="3" fontId="3" fillId="0" borderId="71" xfId="0" applyNumberFormat="1" applyFont="1" applyFill="1" applyBorder="1" applyAlignment="1">
      <alignment vertical="center"/>
    </xf>
    <xf numFmtId="3" fontId="6" fillId="0" borderId="72" xfId="0" applyNumberFormat="1" applyFont="1" applyFill="1" applyBorder="1" applyAlignment="1">
      <alignment vertical="center"/>
    </xf>
    <xf numFmtId="3" fontId="0" fillId="0" borderId="68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52" borderId="0" xfId="0" applyFont="1" applyFill="1" applyBorder="1" applyAlignment="1">
      <alignment vertical="center"/>
    </xf>
    <xf numFmtId="0" fontId="3" fillId="52" borderId="0" xfId="0" applyFont="1" applyFill="1" applyBorder="1" applyAlignment="1">
      <alignment horizontal="center" vertical="center"/>
    </xf>
    <xf numFmtId="0" fontId="41" fillId="52" borderId="0" xfId="0" applyFont="1" applyFill="1" applyBorder="1" applyAlignment="1">
      <alignment vertical="center"/>
    </xf>
    <xf numFmtId="3" fontId="42" fillId="10" borderId="73" xfId="0" applyNumberFormat="1" applyFont="1" applyFill="1" applyBorder="1" applyAlignment="1">
      <alignment vertical="center"/>
    </xf>
    <xf numFmtId="3" fontId="41" fillId="10" borderId="0" xfId="0" applyNumberFormat="1" applyFont="1" applyFill="1" applyBorder="1" applyAlignment="1">
      <alignment vertical="center"/>
    </xf>
    <xf numFmtId="3" fontId="43" fillId="33" borderId="73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0" fontId="3" fillId="0" borderId="69" xfId="0" applyFont="1" applyBorder="1" applyAlignment="1">
      <alignment horizontal="center" vertical="center"/>
    </xf>
    <xf numFmtId="165" fontId="10" fillId="50" borderId="70" xfId="0" applyNumberFormat="1" applyFont="1" applyFill="1" applyBorder="1" applyAlignment="1">
      <alignment vertical="center"/>
    </xf>
    <xf numFmtId="165" fontId="3" fillId="50" borderId="7" xfId="0" applyNumberFormat="1" applyFont="1" applyFill="1" applyBorder="1" applyAlignment="1">
      <alignment vertical="center"/>
    </xf>
    <xf numFmtId="165" fontId="10" fillId="50" borderId="7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42" fillId="0" borderId="7" xfId="0" applyNumberFormat="1" applyFont="1" applyFill="1" applyBorder="1" applyAlignment="1">
      <alignment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left" vertical="center"/>
    </xf>
    <xf numFmtId="0" fontId="0" fillId="0" borderId="76" xfId="0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165" fontId="3" fillId="0" borderId="77" xfId="0" applyNumberFormat="1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4" borderId="80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left" vertical="center"/>
    </xf>
    <xf numFmtId="3" fontId="0" fillId="0" borderId="80" xfId="0" applyNumberFormat="1" applyFont="1" applyBorder="1" applyAlignment="1">
      <alignment vertical="center" wrapText="1"/>
    </xf>
    <xf numFmtId="3" fontId="35" fillId="10" borderId="17" xfId="0" applyNumberFormat="1" applyFont="1" applyFill="1" applyBorder="1" applyAlignment="1">
      <alignment vertical="center"/>
    </xf>
    <xf numFmtId="3" fontId="4" fillId="10" borderId="82" xfId="0" applyNumberFormat="1" applyFont="1" applyFill="1" applyBorder="1" applyAlignment="1">
      <alignment vertical="center"/>
    </xf>
    <xf numFmtId="3" fontId="44" fillId="33" borderId="83" xfId="0" applyNumberFormat="1" applyFont="1" applyFill="1" applyBorder="1" applyAlignment="1">
      <alignment vertical="center"/>
    </xf>
    <xf numFmtId="3" fontId="12" fillId="33" borderId="82" xfId="0" applyNumberFormat="1" applyFont="1" applyFill="1" applyBorder="1" applyAlignment="1">
      <alignment vertical="center"/>
    </xf>
    <xf numFmtId="3" fontId="35" fillId="10" borderId="83" xfId="0" applyNumberFormat="1" applyFont="1" applyFill="1" applyBorder="1" applyAlignment="1">
      <alignment vertical="center"/>
    </xf>
    <xf numFmtId="3" fontId="4" fillId="10" borderId="84" xfId="0" applyNumberFormat="1" applyFont="1" applyFill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0" fillId="0" borderId="86" xfId="0" applyFont="1" applyBorder="1" applyAlignment="1">
      <alignment/>
    </xf>
    <xf numFmtId="0" fontId="6" fillId="0" borderId="86" xfId="0" applyFont="1" applyBorder="1" applyAlignment="1">
      <alignment horizontal="left" vertical="center"/>
    </xf>
    <xf numFmtId="0" fontId="13" fillId="0" borderId="87" xfId="0" applyFont="1" applyBorder="1" applyAlignment="1">
      <alignment horizontal="left" vertical="center"/>
    </xf>
    <xf numFmtId="3" fontId="3" fillId="0" borderId="88" xfId="0" applyNumberFormat="1" applyFont="1" applyFill="1" applyBorder="1" applyAlignment="1">
      <alignment vertical="center"/>
    </xf>
    <xf numFmtId="3" fontId="6" fillId="0" borderId="89" xfId="0" applyNumberFormat="1" applyFont="1" applyFill="1" applyBorder="1" applyAlignment="1">
      <alignment vertical="center"/>
    </xf>
    <xf numFmtId="3" fontId="6" fillId="0" borderId="90" xfId="0" applyNumberFormat="1" applyFont="1" applyFill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0" fillId="0" borderId="89" xfId="0" applyFont="1" applyBorder="1" applyAlignment="1">
      <alignment/>
    </xf>
    <xf numFmtId="0" fontId="6" fillId="0" borderId="89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6" fillId="0" borderId="91" xfId="0" applyFont="1" applyBorder="1" applyAlignment="1">
      <alignment vertical="center"/>
    </xf>
    <xf numFmtId="0" fontId="0" fillId="0" borderId="92" xfId="0" applyFont="1" applyBorder="1" applyAlignment="1">
      <alignment/>
    </xf>
    <xf numFmtId="0" fontId="6" fillId="0" borderId="92" xfId="0" applyFont="1" applyBorder="1" applyAlignment="1">
      <alignment horizontal="left" vertical="center"/>
    </xf>
    <xf numFmtId="0" fontId="13" fillId="0" borderId="93" xfId="0" applyFont="1" applyBorder="1" applyAlignment="1">
      <alignment horizontal="left" vertical="center"/>
    </xf>
    <xf numFmtId="3" fontId="3" fillId="0" borderId="91" xfId="0" applyNumberFormat="1" applyFont="1" applyFill="1" applyBorder="1" applyAlignment="1">
      <alignment vertical="center"/>
    </xf>
    <xf numFmtId="3" fontId="6" fillId="0" borderId="92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6" fillId="0" borderId="93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/>
    </xf>
    <xf numFmtId="3" fontId="46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 wrapText="1"/>
    </xf>
    <xf numFmtId="3" fontId="47" fillId="0" borderId="0" xfId="0" applyNumberFormat="1" applyFont="1" applyAlignment="1">
      <alignment vertical="center" wrapText="1"/>
    </xf>
    <xf numFmtId="0" fontId="4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48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9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/>
    </xf>
    <xf numFmtId="0" fontId="3" fillId="4" borderId="97" xfId="0" applyFont="1" applyFill="1" applyBorder="1" applyAlignment="1">
      <alignment horizontal="left" vertical="center"/>
    </xf>
    <xf numFmtId="0" fontId="38" fillId="52" borderId="66" xfId="0" applyFont="1" applyFill="1" applyBorder="1" applyAlignment="1">
      <alignment vertical="center"/>
    </xf>
    <xf numFmtId="3" fontId="41" fillId="4" borderId="0" xfId="0" applyNumberFormat="1" applyFont="1" applyFill="1" applyBorder="1" applyAlignment="1">
      <alignment vertical="center"/>
    </xf>
    <xf numFmtId="0" fontId="3" fillId="0" borderId="58" xfId="0" applyFont="1" applyBorder="1" applyAlignment="1">
      <alignment/>
    </xf>
    <xf numFmtId="0" fontId="3" fillId="0" borderId="0" xfId="0" applyFont="1" applyAlignment="1">
      <alignment/>
    </xf>
    <xf numFmtId="0" fontId="3" fillId="4" borderId="98" xfId="0" applyFont="1" applyFill="1" applyBorder="1" applyAlignment="1">
      <alignment horizontal="center" vertical="center"/>
    </xf>
    <xf numFmtId="0" fontId="3" fillId="4" borderId="99" xfId="0" applyFont="1" applyFill="1" applyBorder="1" applyAlignment="1">
      <alignment horizontal="left" vertical="center"/>
    </xf>
    <xf numFmtId="0" fontId="3" fillId="0" borderId="100" xfId="0" applyFont="1" applyBorder="1" applyAlignment="1">
      <alignment/>
    </xf>
    <xf numFmtId="0" fontId="38" fillId="52" borderId="0" xfId="0" applyFont="1" applyFill="1" applyBorder="1" applyAlignment="1">
      <alignment vertical="center"/>
    </xf>
    <xf numFmtId="0" fontId="3" fillId="4" borderId="101" xfId="0" applyFont="1" applyFill="1" applyBorder="1" applyAlignment="1">
      <alignment horizontal="left" vertical="center"/>
    </xf>
    <xf numFmtId="0" fontId="3" fillId="0" borderId="102" xfId="0" applyFont="1" applyBorder="1" applyAlignment="1">
      <alignment/>
    </xf>
    <xf numFmtId="0" fontId="3" fillId="0" borderId="103" xfId="0" applyFont="1" applyBorder="1" applyAlignment="1">
      <alignment horizontal="center" vertical="center"/>
    </xf>
    <xf numFmtId="3" fontId="41" fillId="4" borderId="66" xfId="0" applyNumberFormat="1" applyFont="1" applyFill="1" applyBorder="1" applyAlignment="1">
      <alignment vertical="center"/>
    </xf>
    <xf numFmtId="0" fontId="0" fillId="0" borderId="104" xfId="0" applyFont="1" applyBorder="1" applyAlignment="1">
      <alignment/>
    </xf>
    <xf numFmtId="0" fontId="0" fillId="0" borderId="0" xfId="0" applyFont="1" applyAlignment="1">
      <alignment/>
    </xf>
    <xf numFmtId="0" fontId="0" fillId="0" borderId="90" xfId="0" applyFont="1" applyBorder="1" applyAlignment="1">
      <alignment/>
    </xf>
    <xf numFmtId="0" fontId="3" fillId="0" borderId="90" xfId="0" applyFont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0" fillId="0" borderId="93" xfId="0" applyFont="1" applyBorder="1" applyAlignment="1">
      <alignment/>
    </xf>
    <xf numFmtId="3" fontId="44" fillId="12" borderId="17" xfId="0" applyNumberFormat="1" applyFont="1" applyFill="1" applyBorder="1" applyAlignment="1">
      <alignment vertical="center"/>
    </xf>
    <xf numFmtId="3" fontId="12" fillId="12" borderId="105" xfId="0" applyNumberFormat="1" applyFont="1" applyFill="1" applyBorder="1" applyAlignment="1">
      <alignment vertical="center"/>
    </xf>
    <xf numFmtId="3" fontId="44" fillId="12" borderId="106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89" xfId="0" applyFont="1" applyBorder="1" applyAlignment="1">
      <alignment vertical="center"/>
    </xf>
    <xf numFmtId="165" fontId="49" fillId="0" borderId="90" xfId="0" applyNumberFormat="1" applyFont="1" applyBorder="1" applyAlignment="1">
      <alignment vertical="center"/>
    </xf>
    <xf numFmtId="3" fontId="3" fillId="0" borderId="9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6" fillId="0" borderId="107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0" fontId="49" fillId="0" borderId="93" xfId="0" applyFont="1" applyBorder="1" applyAlignment="1">
      <alignment vertical="center"/>
    </xf>
    <xf numFmtId="3" fontId="3" fillId="0" borderId="93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100" fillId="53" borderId="32" xfId="0" applyFont="1" applyFill="1" applyBorder="1" applyAlignment="1">
      <alignment horizontal="center" vertical="center"/>
    </xf>
    <xf numFmtId="0" fontId="3" fillId="0" borderId="108" xfId="0" applyFont="1" applyBorder="1" applyAlignment="1">
      <alignment horizontal="center" vertical="center" wrapText="1"/>
    </xf>
    <xf numFmtId="165" fontId="10" fillId="50" borderId="109" xfId="0" applyNumberFormat="1" applyFont="1" applyFill="1" applyBorder="1" applyAlignment="1">
      <alignment vertical="center"/>
    </xf>
    <xf numFmtId="165" fontId="3" fillId="50" borderId="69" xfId="0" applyNumberFormat="1" applyFont="1" applyFill="1" applyBorder="1" applyAlignment="1">
      <alignment vertical="center"/>
    </xf>
    <xf numFmtId="165" fontId="10" fillId="50" borderId="69" xfId="0" applyNumberFormat="1" applyFont="1" applyFill="1" applyBorder="1" applyAlignment="1">
      <alignment vertical="center"/>
    </xf>
    <xf numFmtId="165" fontId="42" fillId="0" borderId="69" xfId="0" applyNumberFormat="1" applyFont="1" applyFill="1" applyBorder="1" applyAlignment="1">
      <alignment vertical="center"/>
    </xf>
    <xf numFmtId="165" fontId="3" fillId="0" borderId="110" xfId="0" applyNumberFormat="1" applyFont="1" applyFill="1" applyBorder="1" applyAlignment="1">
      <alignment vertical="center"/>
    </xf>
    <xf numFmtId="0" fontId="101" fillId="53" borderId="111" xfId="0" applyFont="1" applyFill="1" applyBorder="1" applyAlignment="1">
      <alignment horizontal="center" vertical="center"/>
    </xf>
    <xf numFmtId="3" fontId="102" fillId="53" borderId="43" xfId="0" applyNumberFormat="1" applyFont="1" applyFill="1" applyBorder="1" applyAlignment="1">
      <alignment horizontal="center" vertical="center" wrapText="1"/>
    </xf>
    <xf numFmtId="3" fontId="42" fillId="4" borderId="112" xfId="0" applyNumberFormat="1" applyFont="1" applyFill="1" applyBorder="1" applyAlignment="1">
      <alignment vertical="center"/>
    </xf>
    <xf numFmtId="3" fontId="42" fillId="4" borderId="58" xfId="0" applyNumberFormat="1" applyFont="1" applyFill="1" applyBorder="1" applyAlignment="1">
      <alignment vertical="center"/>
    </xf>
    <xf numFmtId="3" fontId="3" fillId="0" borderId="113" xfId="0" applyNumberFormat="1" applyFont="1" applyFill="1" applyBorder="1" applyAlignment="1">
      <alignment vertical="center"/>
    </xf>
    <xf numFmtId="3" fontId="42" fillId="4" borderId="85" xfId="0" applyNumberFormat="1" applyFont="1" applyFill="1" applyBorder="1" applyAlignment="1">
      <alignment vertical="center"/>
    </xf>
    <xf numFmtId="3" fontId="42" fillId="4" borderId="114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vertical="center" wrapText="1"/>
    </xf>
    <xf numFmtId="0" fontId="0" fillId="54" borderId="0" xfId="477" applyFill="1">
      <alignment/>
      <protection/>
    </xf>
    <xf numFmtId="0" fontId="61" fillId="54" borderId="0" xfId="477" applyFont="1" applyFill="1" applyBorder="1" applyAlignment="1">
      <alignment wrapText="1"/>
      <protection/>
    </xf>
    <xf numFmtId="0" fontId="35" fillId="50" borderId="0" xfId="477" applyFont="1" applyFill="1" applyBorder="1" applyAlignment="1">
      <alignment horizontal="left" vertical="center"/>
      <protection/>
    </xf>
    <xf numFmtId="0" fontId="5" fillId="50" borderId="0" xfId="477" applyFont="1" applyFill="1" applyBorder="1" applyAlignment="1">
      <alignment horizontal="left" vertical="center"/>
      <protection/>
    </xf>
    <xf numFmtId="0" fontId="61" fillId="54" borderId="115" xfId="477" applyFont="1" applyFill="1" applyBorder="1" applyAlignment="1">
      <alignment wrapText="1"/>
      <protection/>
    </xf>
    <xf numFmtId="190" fontId="103" fillId="54" borderId="0" xfId="455" applyNumberFormat="1" applyFont="1" applyFill="1" applyBorder="1" applyAlignment="1">
      <alignment horizontal="right"/>
    </xf>
    <xf numFmtId="0" fontId="52" fillId="53" borderId="61" xfId="477" applyFont="1" applyFill="1" applyBorder="1" applyAlignment="1">
      <alignment horizontal="center" vertical="center"/>
      <protection/>
    </xf>
    <xf numFmtId="0" fontId="89" fillId="54" borderId="0" xfId="477" applyFont="1" applyFill="1" applyBorder="1" applyAlignment="1">
      <alignment horizontal="center" vertical="top" wrapText="1"/>
      <protection/>
    </xf>
    <xf numFmtId="0" fontId="0" fillId="53" borderId="30" xfId="477" applyFill="1" applyBorder="1">
      <alignment/>
      <protection/>
    </xf>
    <xf numFmtId="0" fontId="52" fillId="54" borderId="46" xfId="477" applyFont="1" applyFill="1" applyBorder="1" applyAlignment="1">
      <alignment horizontal="center" vertical="center"/>
      <protection/>
    </xf>
    <xf numFmtId="0" fontId="52" fillId="55" borderId="30" xfId="477" applyFont="1" applyFill="1" applyBorder="1" applyAlignment="1">
      <alignment horizontal="center" vertical="center"/>
      <protection/>
    </xf>
    <xf numFmtId="0" fontId="89" fillId="56" borderId="1" xfId="477" applyFont="1" applyFill="1" applyBorder="1" applyAlignment="1">
      <alignment wrapText="1"/>
      <protection/>
    </xf>
    <xf numFmtId="0" fontId="61" fillId="54" borderId="46" xfId="477" applyFont="1" applyFill="1" applyBorder="1" applyAlignment="1">
      <alignment wrapText="1"/>
      <protection/>
    </xf>
    <xf numFmtId="3" fontId="58" fillId="56" borderId="1" xfId="477" applyNumberFormat="1" applyFont="1" applyFill="1" applyBorder="1" applyAlignment="1" applyProtection="1">
      <alignment horizontal="right" vertical="center"/>
      <protection locked="0"/>
    </xf>
    <xf numFmtId="0" fontId="90" fillId="56" borderId="1" xfId="477" applyFont="1" applyFill="1" applyBorder="1" applyAlignment="1">
      <alignment wrapText="1"/>
      <protection/>
    </xf>
    <xf numFmtId="3" fontId="53" fillId="56" borderId="1" xfId="477" applyNumberFormat="1" applyFont="1" applyFill="1" applyBorder="1" applyAlignment="1" applyProtection="1">
      <alignment horizontal="right" vertical="center"/>
      <protection locked="0"/>
    </xf>
    <xf numFmtId="0" fontId="89" fillId="57" borderId="1" xfId="477" applyFont="1" applyFill="1" applyBorder="1" applyAlignment="1">
      <alignment wrapText="1"/>
      <protection/>
    </xf>
    <xf numFmtId="0" fontId="61" fillId="54" borderId="0" xfId="477" applyFont="1" applyFill="1" applyBorder="1" applyAlignment="1">
      <alignment horizontal="left" wrapText="1"/>
      <protection/>
    </xf>
    <xf numFmtId="3" fontId="58" fillId="57" borderId="1" xfId="477" applyNumberFormat="1" applyFont="1" applyFill="1" applyBorder="1" applyAlignment="1" applyProtection="1">
      <alignment horizontal="right" vertical="center"/>
      <protection locked="0"/>
    </xf>
    <xf numFmtId="0" fontId="90" fillId="54" borderId="1" xfId="477" applyFont="1" applyFill="1" applyBorder="1" applyAlignment="1">
      <alignment wrapText="1"/>
      <protection/>
    </xf>
    <xf numFmtId="3" fontId="53" fillId="54" borderId="1" xfId="477" applyNumberFormat="1" applyFont="1" applyFill="1" applyBorder="1" applyAlignment="1" applyProtection="1">
      <alignment horizontal="right" vertical="center"/>
      <protection locked="0"/>
    </xf>
    <xf numFmtId="0" fontId="0" fillId="0" borderId="0" xfId="477">
      <alignment/>
      <protection/>
    </xf>
    <xf numFmtId="0" fontId="0" fillId="54" borderId="0" xfId="477" applyFill="1" applyBorder="1">
      <alignment/>
      <protection/>
    </xf>
    <xf numFmtId="0" fontId="104" fillId="54" borderId="0" xfId="477" applyFont="1" applyFill="1">
      <alignment/>
      <protection/>
    </xf>
    <xf numFmtId="0" fontId="100" fillId="54" borderId="0" xfId="477" applyFont="1" applyFill="1" applyAlignment="1">
      <alignment horizontal="center"/>
      <protection/>
    </xf>
    <xf numFmtId="0" fontId="105" fillId="53" borderId="1" xfId="477" applyFont="1" applyFill="1" applyBorder="1" applyAlignment="1">
      <alignment horizontal="center" vertical="center" wrapText="1"/>
      <protection/>
    </xf>
    <xf numFmtId="0" fontId="52" fillId="54" borderId="0" xfId="477" applyFont="1" applyFill="1" applyBorder="1" applyAlignment="1">
      <alignment horizontal="center" vertical="center" wrapText="1"/>
      <protection/>
    </xf>
    <xf numFmtId="0" fontId="52" fillId="55" borderId="1" xfId="477" applyFont="1" applyFill="1" applyBorder="1" applyAlignment="1">
      <alignment horizontal="center" vertical="center" wrapText="1"/>
      <protection/>
    </xf>
    <xf numFmtId="3" fontId="58" fillId="54" borderId="1" xfId="477" applyNumberFormat="1" applyFont="1" applyFill="1" applyBorder="1" applyAlignment="1" applyProtection="1">
      <alignment horizontal="right" vertical="center"/>
      <protection locked="0"/>
    </xf>
    <xf numFmtId="0" fontId="89" fillId="54" borderId="1" xfId="477" applyFont="1" applyFill="1" applyBorder="1" applyAlignment="1">
      <alignment wrapText="1"/>
      <protection/>
    </xf>
    <xf numFmtId="0" fontId="58" fillId="58" borderId="1" xfId="477" applyFont="1" applyFill="1" applyBorder="1" applyAlignment="1">
      <alignment horizontal="center" vertical="center"/>
      <protection/>
    </xf>
    <xf numFmtId="0" fontId="52" fillId="54" borderId="0" xfId="477" applyFont="1" applyFill="1" applyBorder="1" applyAlignment="1">
      <alignment horizontal="center" vertical="center"/>
      <protection/>
    </xf>
    <xf numFmtId="0" fontId="1" fillId="54" borderId="1" xfId="480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50" borderId="116" xfId="0" applyFont="1" applyFill="1" applyBorder="1" applyAlignment="1">
      <alignment horizontal="center" vertical="center" wrapText="1"/>
    </xf>
    <xf numFmtId="0" fontId="5" fillId="50" borderId="66" xfId="0" applyFont="1" applyFill="1" applyBorder="1" applyAlignment="1">
      <alignment horizontal="center" vertical="center" wrapText="1"/>
    </xf>
    <xf numFmtId="0" fontId="5" fillId="50" borderId="105" xfId="0" applyFont="1" applyFill="1" applyBorder="1" applyAlignment="1">
      <alignment horizontal="center" vertical="center" wrapText="1"/>
    </xf>
    <xf numFmtId="0" fontId="5" fillId="50" borderId="113" xfId="0" applyFont="1" applyFill="1" applyBorder="1" applyAlignment="1">
      <alignment horizontal="center" vertical="center" wrapText="1"/>
    </xf>
    <xf numFmtId="0" fontId="5" fillId="50" borderId="15" xfId="0" applyFont="1" applyFill="1" applyBorder="1" applyAlignment="1">
      <alignment horizontal="center" vertical="center" wrapText="1"/>
    </xf>
    <xf numFmtId="0" fontId="5" fillId="50" borderId="117" xfId="0" applyFont="1" applyFill="1" applyBorder="1" applyAlignment="1">
      <alignment horizontal="center" vertical="center" wrapText="1"/>
    </xf>
    <xf numFmtId="3" fontId="7" fillId="0" borderId="118" xfId="0" applyNumberFormat="1" applyFont="1" applyBorder="1" applyAlignment="1">
      <alignment horizontal="center" vertical="center" wrapText="1"/>
    </xf>
    <xf numFmtId="3" fontId="7" fillId="0" borderId="119" xfId="0" applyNumberFormat="1" applyFont="1" applyBorder="1" applyAlignment="1">
      <alignment horizontal="center" vertical="center" wrapText="1"/>
    </xf>
    <xf numFmtId="3" fontId="9" fillId="0" borderId="120" xfId="0" applyNumberFormat="1" applyFont="1" applyBorder="1" applyAlignment="1">
      <alignment horizontal="left" vertical="center" wrapText="1"/>
    </xf>
    <xf numFmtId="3" fontId="9" fillId="0" borderId="121" xfId="0" applyNumberFormat="1" applyFont="1" applyBorder="1" applyAlignment="1">
      <alignment horizontal="left" vertical="center" wrapText="1"/>
    </xf>
    <xf numFmtId="3" fontId="13" fillId="59" borderId="62" xfId="0" applyNumberFormat="1" applyFont="1" applyFill="1" applyBorder="1" applyAlignment="1">
      <alignment horizontal="center" vertical="center" wrapText="1"/>
    </xf>
    <xf numFmtId="3" fontId="13" fillId="59" borderId="63" xfId="0" applyNumberFormat="1" applyFont="1" applyFill="1" applyBorder="1" applyAlignment="1">
      <alignment horizontal="center" vertical="center" wrapText="1"/>
    </xf>
    <xf numFmtId="3" fontId="13" fillId="59" borderId="32" xfId="0" applyNumberFormat="1" applyFont="1" applyFill="1" applyBorder="1" applyAlignment="1">
      <alignment horizontal="center" vertical="center" wrapText="1"/>
    </xf>
    <xf numFmtId="3" fontId="7" fillId="0" borderId="122" xfId="0" applyNumberFormat="1" applyFont="1" applyBorder="1" applyAlignment="1">
      <alignment horizontal="center" vertical="center" wrapText="1"/>
    </xf>
    <xf numFmtId="3" fontId="7" fillId="0" borderId="123" xfId="0" applyNumberFormat="1" applyFont="1" applyBorder="1" applyAlignment="1">
      <alignment horizontal="center" vertical="center" wrapText="1"/>
    </xf>
    <xf numFmtId="3" fontId="7" fillId="0" borderId="124" xfId="0" applyNumberFormat="1" applyFont="1" applyBorder="1" applyAlignment="1">
      <alignment horizontal="center" vertical="center" wrapText="1"/>
    </xf>
    <xf numFmtId="3" fontId="9" fillId="0" borderId="125" xfId="0" applyNumberFormat="1" applyFont="1" applyBorder="1" applyAlignment="1">
      <alignment horizontal="center" vertical="center" wrapText="1"/>
    </xf>
    <xf numFmtId="3" fontId="9" fillId="0" borderId="126" xfId="0" applyNumberFormat="1" applyFont="1" applyBorder="1" applyAlignment="1">
      <alignment horizontal="center" vertical="center" wrapText="1"/>
    </xf>
    <xf numFmtId="3" fontId="9" fillId="0" borderId="127" xfId="0" applyNumberFormat="1" applyFont="1" applyBorder="1" applyAlignment="1">
      <alignment horizontal="center" vertical="center" wrapText="1"/>
    </xf>
    <xf numFmtId="3" fontId="13" fillId="59" borderId="128" xfId="0" applyNumberFormat="1" applyFont="1" applyFill="1" applyBorder="1" applyAlignment="1">
      <alignment horizontal="center" vertical="center" wrapText="1"/>
    </xf>
    <xf numFmtId="3" fontId="13" fillId="59" borderId="115" xfId="0" applyNumberFormat="1" applyFont="1" applyFill="1" applyBorder="1" applyAlignment="1">
      <alignment horizontal="center" vertical="center" wrapText="1"/>
    </xf>
    <xf numFmtId="3" fontId="3" fillId="0" borderId="66" xfId="0" applyNumberFormat="1" applyFont="1" applyBorder="1" applyAlignment="1">
      <alignment horizontal="left" vertical="center" wrapText="1"/>
    </xf>
    <xf numFmtId="3" fontId="9" fillId="0" borderId="129" xfId="0" applyNumberFormat="1" applyFont="1" applyBorder="1" applyAlignment="1">
      <alignment horizontal="left" vertical="center" wrapText="1"/>
    </xf>
    <xf numFmtId="3" fontId="9" fillId="0" borderId="130" xfId="0" applyNumberFormat="1" applyFont="1" applyBorder="1" applyAlignment="1">
      <alignment horizontal="left" vertical="center" wrapText="1"/>
    </xf>
    <xf numFmtId="0" fontId="4" fillId="10" borderId="108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128" xfId="0" applyFont="1" applyFill="1" applyBorder="1" applyAlignment="1">
      <alignment horizontal="center" vertical="center"/>
    </xf>
    <xf numFmtId="0" fontId="4" fillId="10" borderId="115" xfId="0" applyFont="1" applyFill="1" applyBorder="1" applyAlignment="1">
      <alignment horizontal="center" vertical="center"/>
    </xf>
    <xf numFmtId="3" fontId="13" fillId="33" borderId="108" xfId="0" applyNumberFormat="1" applyFont="1" applyFill="1" applyBorder="1" applyAlignment="1">
      <alignment horizontal="center" vertical="center" wrapText="1"/>
    </xf>
    <xf numFmtId="3" fontId="13" fillId="33" borderId="131" xfId="0" applyNumberFormat="1" applyFont="1" applyFill="1" applyBorder="1" applyAlignment="1">
      <alignment horizontal="center" vertical="center" wrapText="1"/>
    </xf>
    <xf numFmtId="3" fontId="13" fillId="33" borderId="16" xfId="0" applyNumberFormat="1" applyFont="1" applyFill="1" applyBorder="1" applyAlignment="1">
      <alignment horizontal="center"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3" fontId="6" fillId="0" borderId="108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 wrapText="1"/>
    </xf>
    <xf numFmtId="3" fontId="6" fillId="50" borderId="61" xfId="0" applyNumberFormat="1" applyFont="1" applyFill="1" applyBorder="1" applyAlignment="1">
      <alignment horizontal="center" vertical="center" wrapText="1"/>
    </xf>
    <xf numFmtId="3" fontId="6" fillId="50" borderId="46" xfId="0" applyNumberFormat="1" applyFont="1" applyFill="1" applyBorder="1" applyAlignment="1">
      <alignment horizontal="center" vertical="center" wrapText="1"/>
    </xf>
    <xf numFmtId="3" fontId="6" fillId="50" borderId="30" xfId="0" applyNumberFormat="1" applyFont="1" applyFill="1" applyBorder="1" applyAlignment="1">
      <alignment horizontal="center" vertical="center" wrapText="1"/>
    </xf>
    <xf numFmtId="0" fontId="12" fillId="12" borderId="132" xfId="0" applyFont="1" applyFill="1" applyBorder="1" applyAlignment="1">
      <alignment horizontal="center" vertical="center" wrapText="1"/>
    </xf>
    <xf numFmtId="0" fontId="12" fillId="12" borderId="133" xfId="0" applyFont="1" applyFill="1" applyBorder="1" applyAlignment="1">
      <alignment horizontal="center" vertical="center" wrapText="1"/>
    </xf>
    <xf numFmtId="0" fontId="12" fillId="12" borderId="106" xfId="0" applyFont="1" applyFill="1" applyBorder="1" applyAlignment="1">
      <alignment horizontal="center" vertical="center" wrapText="1"/>
    </xf>
    <xf numFmtId="3" fontId="9" fillId="0" borderId="134" xfId="0" applyNumberFormat="1" applyFont="1" applyBorder="1" applyAlignment="1">
      <alignment horizontal="center" vertical="center" wrapText="1"/>
    </xf>
    <xf numFmtId="3" fontId="9" fillId="0" borderId="135" xfId="0" applyNumberFormat="1" applyFont="1" applyBorder="1" applyAlignment="1">
      <alignment horizontal="center" vertical="center" wrapText="1"/>
    </xf>
    <xf numFmtId="3" fontId="9" fillId="0" borderId="136" xfId="0" applyNumberFormat="1" applyFont="1" applyBorder="1" applyAlignment="1">
      <alignment horizontal="center" vertical="center" wrapText="1"/>
    </xf>
    <xf numFmtId="0" fontId="12" fillId="12" borderId="85" xfId="0" applyFont="1" applyFill="1" applyBorder="1" applyAlignment="1">
      <alignment horizontal="center" vertical="center" wrapText="1"/>
    </xf>
    <xf numFmtId="0" fontId="12" fillId="12" borderId="86" xfId="0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left" vertical="center" wrapText="1"/>
    </xf>
    <xf numFmtId="3" fontId="14" fillId="33" borderId="16" xfId="0" applyNumberFormat="1" applyFont="1" applyFill="1" applyBorder="1" applyAlignment="1">
      <alignment horizontal="center" vertical="center" wrapText="1"/>
    </xf>
    <xf numFmtId="3" fontId="14" fillId="33" borderId="0" xfId="0" applyNumberFormat="1" applyFont="1" applyFill="1" applyBorder="1" applyAlignment="1">
      <alignment horizontal="center" vertical="center" wrapText="1"/>
    </xf>
    <xf numFmtId="3" fontId="11" fillId="8" borderId="0" xfId="0" applyNumberFormat="1" applyFont="1" applyFill="1" applyAlignment="1">
      <alignment horizontal="center" vertical="center"/>
    </xf>
    <xf numFmtId="0" fontId="5" fillId="4" borderId="116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 wrapText="1"/>
    </xf>
    <xf numFmtId="0" fontId="5" fillId="4" borderId="105" xfId="0" applyFont="1" applyFill="1" applyBorder="1" applyAlignment="1">
      <alignment horizontal="center" vertical="center" wrapText="1"/>
    </xf>
    <xf numFmtId="0" fontId="5" fillId="4" borderId="11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7" xfId="0" applyFont="1" applyFill="1" applyBorder="1" applyAlignment="1">
      <alignment horizontal="center" vertical="center" wrapText="1"/>
    </xf>
    <xf numFmtId="165" fontId="3" fillId="0" borderId="137" xfId="0" applyNumberFormat="1" applyFont="1" applyFill="1" applyBorder="1" applyAlignment="1">
      <alignment horizontal="center" vertical="center"/>
    </xf>
    <xf numFmtId="165" fontId="3" fillId="0" borderId="138" xfId="0" applyNumberFormat="1" applyFont="1" applyFill="1" applyBorder="1" applyAlignment="1">
      <alignment horizontal="center" vertical="center"/>
    </xf>
    <xf numFmtId="165" fontId="3" fillId="0" borderId="139" xfId="0" applyNumberFormat="1" applyFont="1" applyFill="1" applyBorder="1" applyAlignment="1">
      <alignment horizontal="center" vertical="center"/>
    </xf>
    <xf numFmtId="0" fontId="106" fillId="53" borderId="17" xfId="0" applyNumberFormat="1" applyFont="1" applyFill="1" applyBorder="1" applyAlignment="1">
      <alignment horizontal="center" vertical="center" wrapText="1"/>
    </xf>
    <xf numFmtId="0" fontId="106" fillId="53" borderId="140" xfId="0" applyNumberFormat="1" applyFont="1" applyFill="1" applyBorder="1" applyAlignment="1">
      <alignment horizontal="center" vertical="center" wrapText="1"/>
    </xf>
    <xf numFmtId="0" fontId="106" fillId="53" borderId="84" xfId="0" applyNumberFormat="1" applyFont="1" applyFill="1" applyBorder="1" applyAlignment="1">
      <alignment horizontal="center" vertical="center" wrapText="1"/>
    </xf>
    <xf numFmtId="170" fontId="14" fillId="60" borderId="62" xfId="0" applyNumberFormat="1" applyFont="1" applyFill="1" applyBorder="1" applyAlignment="1">
      <alignment horizontal="center" vertical="center" wrapText="1"/>
    </xf>
    <xf numFmtId="170" fontId="14" fillId="60" borderId="63" xfId="0" applyNumberFormat="1" applyFont="1" applyFill="1" applyBorder="1" applyAlignment="1">
      <alignment horizontal="center" vertical="center" wrapText="1"/>
    </xf>
    <xf numFmtId="170" fontId="14" fillId="60" borderId="32" xfId="0" applyNumberFormat="1" applyFont="1" applyFill="1" applyBorder="1" applyAlignment="1">
      <alignment horizontal="center" vertical="center" wrapText="1"/>
    </xf>
    <xf numFmtId="170" fontId="2" fillId="50" borderId="141" xfId="0" applyNumberFormat="1" applyFont="1" applyFill="1" applyBorder="1" applyAlignment="1">
      <alignment horizontal="left" vertical="center" wrapText="1"/>
    </xf>
    <xf numFmtId="170" fontId="2" fillId="50" borderId="142" xfId="0" applyNumberFormat="1" applyFont="1" applyFill="1" applyBorder="1" applyAlignment="1">
      <alignment horizontal="left" vertical="center" wrapText="1"/>
    </xf>
    <xf numFmtId="170" fontId="6" fillId="8" borderId="17" xfId="0" applyNumberFormat="1" applyFont="1" applyFill="1" applyBorder="1" applyAlignment="1">
      <alignment horizontal="center" vertical="center"/>
    </xf>
    <xf numFmtId="170" fontId="6" fillId="8" borderId="140" xfId="0" applyNumberFormat="1" applyFont="1" applyFill="1" applyBorder="1" applyAlignment="1">
      <alignment horizontal="center" vertical="center"/>
    </xf>
    <xf numFmtId="170" fontId="6" fillId="8" borderId="84" xfId="0" applyNumberFormat="1" applyFont="1" applyFill="1" applyBorder="1" applyAlignment="1">
      <alignment horizontal="center" vertical="center"/>
    </xf>
    <xf numFmtId="170" fontId="6" fillId="10" borderId="116" xfId="0" applyNumberFormat="1" applyFont="1" applyFill="1" applyBorder="1" applyAlignment="1">
      <alignment horizontal="center" vertical="center"/>
    </xf>
    <xf numFmtId="170" fontId="6" fillId="10" borderId="66" xfId="0" applyNumberFormat="1" applyFont="1" applyFill="1" applyBorder="1" applyAlignment="1">
      <alignment horizontal="center" vertical="center"/>
    </xf>
    <xf numFmtId="170" fontId="6" fillId="10" borderId="105" xfId="0" applyNumberFormat="1" applyFont="1" applyFill="1" applyBorder="1" applyAlignment="1">
      <alignment horizontal="center" vertical="center"/>
    </xf>
    <xf numFmtId="170" fontId="6" fillId="7" borderId="17" xfId="0" applyNumberFormat="1" applyFont="1" applyFill="1" applyBorder="1" applyAlignment="1">
      <alignment horizontal="center" vertical="center"/>
    </xf>
    <xf numFmtId="170" fontId="6" fillId="7" borderId="140" xfId="0" applyNumberFormat="1" applyFont="1" applyFill="1" applyBorder="1" applyAlignment="1">
      <alignment horizontal="center" vertical="center"/>
    </xf>
    <xf numFmtId="170" fontId="6" fillId="7" borderId="84" xfId="0" applyNumberFormat="1" applyFont="1" applyFill="1" applyBorder="1" applyAlignment="1">
      <alignment horizontal="center" vertical="center"/>
    </xf>
    <xf numFmtId="170" fontId="7" fillId="61" borderId="143" xfId="0" applyNumberFormat="1" applyFont="1" applyFill="1" applyBorder="1" applyAlignment="1">
      <alignment horizontal="center" vertical="center" wrapText="1"/>
    </xf>
    <xf numFmtId="170" fontId="7" fillId="61" borderId="38" xfId="0" applyNumberFormat="1" applyFont="1" applyFill="1" applyBorder="1" applyAlignment="1">
      <alignment horizontal="center" vertical="center" wrapText="1"/>
    </xf>
    <xf numFmtId="170" fontId="6" fillId="43" borderId="17" xfId="0" applyNumberFormat="1" applyFont="1" applyFill="1" applyBorder="1" applyAlignment="1">
      <alignment horizontal="center" vertical="center"/>
    </xf>
    <xf numFmtId="170" fontId="6" fillId="43" borderId="140" xfId="0" applyNumberFormat="1" applyFont="1" applyFill="1" applyBorder="1" applyAlignment="1">
      <alignment horizontal="center" vertical="center"/>
    </xf>
    <xf numFmtId="170" fontId="6" fillId="43" borderId="84" xfId="0" applyNumberFormat="1" applyFont="1" applyFill="1" applyBorder="1" applyAlignment="1">
      <alignment horizontal="center" vertical="center"/>
    </xf>
    <xf numFmtId="170" fontId="6" fillId="8" borderId="144" xfId="0" applyNumberFormat="1" applyFont="1" applyFill="1" applyBorder="1" applyAlignment="1">
      <alignment horizontal="center" vertical="center"/>
    </xf>
    <xf numFmtId="170" fontId="6" fillId="8" borderId="95" xfId="0" applyNumberFormat="1" applyFont="1" applyFill="1" applyBorder="1" applyAlignment="1">
      <alignment horizontal="center" vertical="center"/>
    </xf>
    <xf numFmtId="1" fontId="6" fillId="50" borderId="1" xfId="0" applyNumberFormat="1" applyFont="1" applyFill="1" applyBorder="1" applyAlignment="1">
      <alignment horizontal="center" vertical="center"/>
    </xf>
    <xf numFmtId="1" fontId="6" fillId="50" borderId="43" xfId="0" applyNumberFormat="1" applyFont="1" applyFill="1" applyBorder="1" applyAlignment="1">
      <alignment horizontal="center" vertical="center"/>
    </xf>
    <xf numFmtId="170" fontId="2" fillId="50" borderId="112" xfId="0" applyNumberFormat="1" applyFont="1" applyFill="1" applyBorder="1" applyAlignment="1">
      <alignment horizontal="left" vertical="center" wrapText="1"/>
    </xf>
    <xf numFmtId="170" fontId="2" fillId="50" borderId="145" xfId="0" applyNumberFormat="1" applyFont="1" applyFill="1" applyBorder="1" applyAlignment="1">
      <alignment horizontal="left" vertical="center" wrapText="1"/>
    </xf>
    <xf numFmtId="1" fontId="0" fillId="50" borderId="146" xfId="0" applyNumberFormat="1" applyFont="1" applyFill="1" applyBorder="1" applyAlignment="1">
      <alignment horizontal="center" vertical="center"/>
    </xf>
    <xf numFmtId="1" fontId="0" fillId="50" borderId="27" xfId="0" applyNumberFormat="1" applyFont="1" applyFill="1" applyBorder="1" applyAlignment="1">
      <alignment horizontal="center" vertical="center"/>
    </xf>
    <xf numFmtId="1" fontId="0" fillId="50" borderId="147" xfId="0" applyNumberFormat="1" applyFont="1" applyFill="1" applyBorder="1" applyAlignment="1">
      <alignment horizontal="center" vertical="center"/>
    </xf>
    <xf numFmtId="1" fontId="0" fillId="50" borderId="29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12" fillId="60" borderId="0" xfId="0" applyFont="1" applyFill="1" applyAlignment="1">
      <alignment horizontal="center" vertical="center"/>
    </xf>
    <xf numFmtId="0" fontId="107" fillId="56" borderId="45" xfId="477" applyFont="1" applyFill="1" applyBorder="1" applyAlignment="1">
      <alignment horizontal="center" vertical="center" wrapText="1"/>
      <protection/>
    </xf>
    <xf numFmtId="0" fontId="108" fillId="53" borderId="0" xfId="477" applyFont="1" applyFill="1" applyAlignment="1">
      <alignment horizontal="center"/>
      <protection/>
    </xf>
    <xf numFmtId="0" fontId="109" fillId="0" borderId="0" xfId="477" applyFont="1" applyFill="1" applyAlignment="1" applyProtection="1">
      <alignment horizontal="center" vertical="center"/>
      <protection locked="0"/>
    </xf>
    <xf numFmtId="0" fontId="58" fillId="58" borderId="1" xfId="477" applyFont="1" applyFill="1" applyBorder="1" applyAlignment="1">
      <alignment horizontal="center" vertical="center"/>
      <protection/>
    </xf>
    <xf numFmtId="0" fontId="110" fillId="55" borderId="62" xfId="477" applyFont="1" applyFill="1" applyBorder="1" applyAlignment="1">
      <alignment horizontal="center" vertical="top" wrapText="1"/>
      <protection/>
    </xf>
    <xf numFmtId="0" fontId="110" fillId="55" borderId="32" xfId="477" applyFont="1" applyFill="1" applyBorder="1" applyAlignment="1">
      <alignment horizontal="center" vertical="top" wrapText="1"/>
      <protection/>
    </xf>
    <xf numFmtId="0" fontId="52" fillId="54" borderId="0" xfId="477" applyFont="1" applyFill="1" applyBorder="1" applyAlignment="1">
      <alignment horizontal="center" vertical="center"/>
      <protection/>
    </xf>
  </cellXfs>
  <cellStyles count="577">
    <cellStyle name="Normal" xfId="0"/>
    <cellStyle name="------    blanc" xfId="15"/>
    <cellStyle name="$1000s (0)" xfId="16"/>
    <cellStyle name="%??O%??P%??Q%??R%??S%??T%??U%??V%??W%??X%??Y%??Z%??[%??\%??]%??^%??_%??`%??a%?" xfId="17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8"/>
    <cellStyle name="_03 - Synthèse P.207 - format MIOMCTI" xfId="19"/>
    <cellStyle name="_1.Fichier de synthèse missions - version brute 10-11-12" xfId="20"/>
    <cellStyle name="_1-tendanciel CP" xfId="21"/>
    <cellStyle name="_1-tendanciel CP_7BAED_BG_IAI_PMT 23-03 VD" xfId="22"/>
    <cellStyle name="_2011-03-31 8BCJS_CULTURE_RETOUR_recalé_cas" xfId="23"/>
    <cellStyle name="_3BEN_BG_SCO_PMT_SYNTHESE_T2_HT2_MIES" xfId="24"/>
    <cellStyle name="_3MIRES_BG_MIRES_PMT_2013-2016_V1" xfId="25"/>
    <cellStyle name="_4BLVT_BG_VILLELOGT_PMT v2" xfId="26"/>
    <cellStyle name="_4BT_BG_EDAD_PMT v04 04 2012 mise à jour Météo-France(2)" xfId="27"/>
    <cellStyle name="_4BT_BG_EDAD_PMT V27 4BT 4BLVT 4BDD T2HT2 " xfId="28"/>
    <cellStyle name="_4BT_EDAD_Vdef" xfId="29"/>
    <cellStyle name="_4-mesures économies" xfId="30"/>
    <cellStyle name="_5BDM_BG_ANCCOMB_PMT v6" xfId="31"/>
    <cellStyle name="_5BDM_BG_DEFENSE_PMTv3" xfId="32"/>
    <cellStyle name="_6BEFP_BG_TRAVEMP_PMT" xfId="33"/>
    <cellStyle name="_6BEFP_BG_TRAVEMP_PMT (2)" xfId="34"/>
    <cellStyle name="_6BEFP_BG_TRAVEMP_PMT envoi synthèse 23032012" xfId="35"/>
    <cellStyle name="_6BEFP_TRAVEMP" xfId="36"/>
    <cellStyle name="_6BEFP_TRAVEMP_CP-octobre2011 (2)" xfId="37"/>
    <cellStyle name="_6BEFP_TRAVEMP-CP-juillet2011" xfId="38"/>
    <cellStyle name="_6BRS_BG_RSR_PMT" xfId="39"/>
    <cellStyle name="_6BSI_BG_SOLIDARITE_PMT_synthèse_vf" xfId="40"/>
    <cellStyle name="_6BSI_BG_SOLIDARITE_PMT_synthèse_vfBPB post 1er tour" xfId="41"/>
    <cellStyle name="_7BA_BG_AGRI_PMT" xfId="42"/>
    <cellStyle name="_7BA_BG_AGRI_PMT (feuilles opérateurs)" xfId="43"/>
    <cellStyle name="_7BAED_BG_APD_PMT 23-03 VD" xfId="44"/>
    <cellStyle name="_7BAED_BG_IAI_PMT 23-03 VD" xfId="45"/>
    <cellStyle name="_8BCJS_BG_CULTURE_PMT" xfId="46"/>
    <cellStyle name="_8BCJS_BG_CULTURE_PMT-opérateurs175V2MPAP" xfId="47"/>
    <cellStyle name="_8BEFOM_BG_GFPRH_PMT_V2 avec P309" xfId="48"/>
    <cellStyle name="_8BJM_BG_JUSTICE_PMT_v10" xfId="49"/>
    <cellStyle name="_8BJM_BG_MEDIAS_PMT_v2emeTour_vdef" xfId="50"/>
    <cellStyle name="_8BJM_CCF_AAP_PMT_v2emeTour_def " xfId="51"/>
    <cellStyle name="_Assiette Sup PMT 2ème Tour" xfId="52"/>
    <cellStyle name="_Assiette Sup PMT 2ème Tour (2)" xfId="53"/>
    <cellStyle name="_BP IONIS 11 MARS 2005V2 JMJ" xfId="54"/>
    <cellStyle name="_BRIQUES AE - DEFINITIF 13 avril" xfId="55"/>
    <cellStyle name="_BRIQUES AE - DEFINITIF 13 avril_PLF 2012 - MCC - Arbitrages" xfId="56"/>
    <cellStyle name="_BRIQUES CP - DEFINITIF 13 avril" xfId="57"/>
    <cellStyle name="_BRIQUES CP - DEFINITIF 13 avril_PLF 2012 - MCC - Arbitrages" xfId="58"/>
    <cellStyle name="_CAS AMENDES prev 2012" xfId="59"/>
    <cellStyle name="_Champ constant BG 2010 - 2012 _ complet 2709" xfId="60"/>
    <cellStyle name="_Classeur1" xfId="61"/>
    <cellStyle name="_Classeur1_Classeur3" xfId="62"/>
    <cellStyle name="_Classeur10" xfId="63"/>
    <cellStyle name="_Classeur11" xfId="64"/>
    <cellStyle name="_Classeur12" xfId="65"/>
    <cellStyle name="_Classeur13" xfId="66"/>
    <cellStyle name="_Classeur14" xfId="67"/>
    <cellStyle name="_Classeur15" xfId="68"/>
    <cellStyle name="_Classeur16" xfId="69"/>
    <cellStyle name="_Classeur17" xfId="70"/>
    <cellStyle name="_Classeur18" xfId="71"/>
    <cellStyle name="_Classeur19" xfId="72"/>
    <cellStyle name="_Classeur2" xfId="73"/>
    <cellStyle name="_Classeur20" xfId="74"/>
    <cellStyle name="_Classeur3" xfId="75"/>
    <cellStyle name="_Classeur4" xfId="76"/>
    <cellStyle name="_Classeur5" xfId="77"/>
    <cellStyle name="_Classeur6" xfId="78"/>
    <cellStyle name="_Classeur7" xfId="79"/>
    <cellStyle name="_Classeur8" xfId="80"/>
    <cellStyle name="_Classeur8 2" xfId="81"/>
    <cellStyle name="_Classeur8_1" xfId="82"/>
    <cellStyle name="_Classeur8_2013 03 05 ANNEXES circulaire sécurisation" xfId="83"/>
    <cellStyle name="_Classeur8_2013 03 05 arbitrages PLF 2014" xfId="84"/>
    <cellStyle name="_Classeur8_annexe5_arbitrage_OPE" xfId="85"/>
    <cellStyle name="_Classeur8_annexe5_circ_OPE (2)" xfId="86"/>
    <cellStyle name="_Classeur8_MEDDE - dossier arbitrage PLF 2013-2015 arbitrage v1" xfId="87"/>
    <cellStyle name="_Classeur8_OPE_CAS pension_05juil_18h" xfId="88"/>
    <cellStyle name="_Classeur8_Synthèse_CAS_Pensions_17juil_22h30" xfId="89"/>
    <cellStyle name="_Classeur8_Synthèse_CAS_Pensions_29juin_19h" xfId="90"/>
    <cellStyle name="_Classeur8_Synthèse_CAS_Pensions_30juil_11h" xfId="91"/>
    <cellStyle name="_Classeur9" xfId="92"/>
    <cellStyle name="_Compensation gratuité musées 2011" xfId="93"/>
    <cellStyle name="_CONCATENATION - DEFINITIF 13 avril" xfId="94"/>
    <cellStyle name="_CONCATENATION - DEFINITIF 13 avril_PLF 2012 - MCC - Arbitrages" xfId="95"/>
    <cellStyle name="_CONSTANT (A3)" xfId="96"/>
    <cellStyle name="_Copie de 7BA_BG_AGRI_PMT (feuilles opérateurs)" xfId="97"/>
    <cellStyle name="_CP" xfId="98"/>
    <cellStyle name="_CPM lot 1" xfId="99"/>
    <cellStyle name="_CPM lot 1_PLF 2012 - MCC - Arbitrages" xfId="100"/>
    <cellStyle name="_CPM lot 1_Triennal 2011-2013 détaillé V11" xfId="101"/>
    <cellStyle name="_CPM lot 1_Triennal 2011-2013 détaillé V11_PLF 2012 - MCC - Arbitrages" xfId="102"/>
    <cellStyle name="_CPM lot 3" xfId="103"/>
    <cellStyle name="_CPM lot 3_PLF 2012 - MCC - Arbitrages" xfId="104"/>
    <cellStyle name="_CPM lot 3_Triennal 2011-2013 détaillé V11" xfId="105"/>
    <cellStyle name="_CPM lot 3_Triennal 2011-2013 détaillé V11_PLF 2012 - MCC - Arbitrages" xfId="106"/>
    <cellStyle name="_CPM lot 4" xfId="107"/>
    <cellStyle name="_CPM lot 4_PLF 2012 - MCC - Arbitrages" xfId="108"/>
    <cellStyle name="_CPM lot 4_Triennal 2011-2013 détaillé V11" xfId="109"/>
    <cellStyle name="_CPM lot 4_Triennal 2011-2013 détaillé V11_PLF 2012 - MCC - Arbitrages" xfId="110"/>
    <cellStyle name="_décisions Offer revew 120106 GDF 16049" xfId="111"/>
    <cellStyle name="_Détail synthèse" xfId="112"/>
    <cellStyle name="_détails prévision 2012 P175" xfId="113"/>
    <cellStyle name="_Dossier de travail Conf de répartition P.207" xfId="114"/>
    <cellStyle name="_EDAD MB v3 vf P159" xfId="115"/>
    <cellStyle name="_Envoi BRS BPSS 260212 Assiettes de CAS Sup" xfId="116"/>
    <cellStyle name="_Feuil1" xfId="117"/>
    <cellStyle name="_Feuil2" xfId="118"/>
    <cellStyle name="_Feuil2 2" xfId="119"/>
    <cellStyle name="_Feuil2_2013 03 05 ANNEXES circulaire sécurisation" xfId="120"/>
    <cellStyle name="_Feuil2_2013 03 05 arbitrages PLF 2014" xfId="121"/>
    <cellStyle name="_Feuil2_annexe5_arbitrage_OPE" xfId="122"/>
    <cellStyle name="_Feuil2_annexe5_circ_OPE (2)" xfId="123"/>
    <cellStyle name="_Feuil2_MEDDE - dossier arbitrage PLF 2013-2015 arbitrage v1" xfId="124"/>
    <cellStyle name="_Feuil2_OPE_CAS pension_05juil_18h" xfId="125"/>
    <cellStyle name="_Feuil2_Synthèse_CAS_Pensions_17juil_22h30" xfId="126"/>
    <cellStyle name="_Feuil2_Synthèse_CAS_Pensions_29juin_19h" xfId="127"/>
    <cellStyle name="_Feuil2_Synthèse_CAS_Pensions_30juil_11h" xfId="128"/>
    <cellStyle name="_fichier de travail" xfId="129"/>
    <cellStyle name="_fichier de travail P.751" xfId="130"/>
    <cellStyle name="_Gage DA vf" xfId="131"/>
    <cellStyle name="_GRAAL phase 1 - SYNTHESE Classeur Crédits" xfId="132"/>
    <cellStyle name="_Hébergement SI" xfId="133"/>
    <cellStyle name="_Hébergement SI_PLF 2012 - MCC - Arbitrages" xfId="134"/>
    <cellStyle name="_Hébergement SI_Triennal 2011-2013 détaillé V11" xfId="135"/>
    <cellStyle name="_Hébergement SI_Triennal 2011-2013 détaillé V11_PLF 2012 - MCC - Arbitrages" xfId="136"/>
    <cellStyle name="_Investissements" xfId="137"/>
    <cellStyle name="_LOT2" xfId="138"/>
    <cellStyle name="_LOT2_PLF 2012 - MCC - Arbitrages" xfId="139"/>
    <cellStyle name="_LOT2_Triennal 2011-2013 détaillé V11" xfId="140"/>
    <cellStyle name="_LOT2_Triennal 2011-2013 détaillé V11_PLF 2012 - MCC - Arbitrages" xfId="141"/>
    <cellStyle name="_LOT4 intérieur MIOMCT" xfId="142"/>
    <cellStyle name="_LOT4 intérieur MIOMCT_PLF 2012 - MCC - Arbitrages" xfId="143"/>
    <cellStyle name="_LOT4 MEEDDAT" xfId="144"/>
    <cellStyle name="_LOT4 MEEDDAT_PLF 2012 - MCC - Arbitrages" xfId="145"/>
    <cellStyle name="_Maquette classeurs de prévision 2011" xfId="146"/>
    <cellStyle name="_Maquette classeurs de prévision 2011 2" xfId="147"/>
    <cellStyle name="_Maquette classeurs de prévision 2011_2013 03 05 ANNEXES circulaire sécurisation" xfId="148"/>
    <cellStyle name="_Maquette classeurs de prévision 2011_2013 03 05 arbitrages PLF 2014" xfId="149"/>
    <cellStyle name="_Maquette classeurs de prévision 2011_annexe5_arbitrage_OPE" xfId="150"/>
    <cellStyle name="_Maquette classeurs de prévision 2011_annexe5_circ_OPE (2)" xfId="151"/>
    <cellStyle name="_Maquette classeurs de prévision 2011_Classeur3" xfId="152"/>
    <cellStyle name="_Maquette classeurs de prévision 2011_Classeur4" xfId="153"/>
    <cellStyle name="_Maquette classeurs de prévision 2011_Classeur5" xfId="154"/>
    <cellStyle name="_Maquette classeurs de prévision 2011_Classeur6" xfId="155"/>
    <cellStyle name="_Maquette classeurs de prévision 2011_Classeur7" xfId="156"/>
    <cellStyle name="_Maquette classeurs de prévision 2011_MEDDE - dossier arbitrage PLF 2013-2015 arbitrage v1" xfId="157"/>
    <cellStyle name="_Maquette classeurs de prévision 2011_OPE_CAS pension_05juil_18h" xfId="158"/>
    <cellStyle name="_Maquette classeurs de prévision 2011_PLF 2012 - MCC - Arbitrages" xfId="159"/>
    <cellStyle name="_Maquette classeurs de prévision 2011_Synthèse_CAS_Pensions_17juil_22h30" xfId="160"/>
    <cellStyle name="_Maquette classeurs de prévision 2011_Synthèse_CAS_Pensions_29juin_19h" xfId="161"/>
    <cellStyle name="_Maquette classeurs de prévision 2011_Synthèse_CAS_Pensions_30juil_11h" xfId="162"/>
    <cellStyle name="_Nosia BPlan V0 10D" xfId="163"/>
    <cellStyle name="_OPE_Bud_EmploisCAS" xfId="164"/>
    <cellStyle name="_P 751 - PMT - fichier de travail (2)" xfId="165"/>
    <cellStyle name="_Pg 751_PLF 2012_Fiche comp n3_Maquette constante (2)" xfId="166"/>
    <cellStyle name="_PITE Position DMAT (2)" xfId="167"/>
    <cellStyle name="_PMT 2013-2016 CAS AMENDES" xfId="168"/>
    <cellStyle name="_PMT Mission EDAD - Tour 2 - v.1" xfId="169"/>
    <cellStyle name="_PMToperateurs2MPAP" xfId="170"/>
    <cellStyle name="_PnL VF RTE CNES  Réseau 16 11 2005 V2" xfId="171"/>
    <cellStyle name="_prev 5bcl V2 modéré avec stabilisation pour CL" xfId="172"/>
    <cellStyle name="_Prev. Exe. 1" xfId="173"/>
    <cellStyle name="_PREX MARS onglet T3 CAS" xfId="174"/>
    <cellStyle name="_PREX OCTOBRE BASE 1 BE" xfId="175"/>
    <cellStyle name="_PrEx-juillet2011 v8" xfId="176"/>
    <cellStyle name="_PrEx-juillet2011 v8_2013 03 05 ANNEXES circulaire sécurisation" xfId="177"/>
    <cellStyle name="_PrEx-juillet2011 v8_2013 03 05 arbitrages PLF 2014" xfId="178"/>
    <cellStyle name="_PrEx-juillet2011 v8_annexe5_arbitrage_OPE" xfId="179"/>
    <cellStyle name="_PrEx-juillet2011 v8_annexe5_circ_OPE (2)" xfId="180"/>
    <cellStyle name="_PrEx-juillet2011 v8_Classeur5" xfId="181"/>
    <cellStyle name="_PrEx-nov_2011 v02" xfId="182"/>
    <cellStyle name="_RangeColumns" xfId="183"/>
    <cellStyle name="_RangeData" xfId="184"/>
    <cellStyle name="_RangeProperties" xfId="185"/>
    <cellStyle name="_RangePropertiesColumns" xfId="186"/>
    <cellStyle name="_RangeRows" xfId="187"/>
    <cellStyle name="_RangeSlicer" xfId="188"/>
    <cellStyle name="_Sanofi - Gestion Serveurs et Reseau v3 12 10 05" xfId="189"/>
    <cellStyle name="_Schéma de gage des ouvertures LFR Printemps envoi cab (3)" xfId="190"/>
    <cellStyle name="_SNTHESE - DEFINITIF 13 avril" xfId="191"/>
    <cellStyle name="_SNTHESE - DEFINITIF 13 avril_PLF 2012 - MCC - Arbitrages" xfId="192"/>
    <cellStyle name="_Sous Jacents FAM et ODEADOM" xfId="193"/>
    <cellStyle name="_SQ01" xfId="194"/>
    <cellStyle name="_SQ01 2" xfId="195"/>
    <cellStyle name="_SQ01_2013 03 05 ANNEXES circulaire sécurisation" xfId="196"/>
    <cellStyle name="_SQ01_2013 03 05 arbitrages PLF 2014" xfId="197"/>
    <cellStyle name="_SQ01_annexe5_arbitrage_OPE" xfId="198"/>
    <cellStyle name="_SQ01_annexe5_circ_OPE (2)" xfId="199"/>
    <cellStyle name="_SQ01_Classeur3" xfId="200"/>
    <cellStyle name="_SQ01_Classeur4" xfId="201"/>
    <cellStyle name="_SQ01_Classeur5" xfId="202"/>
    <cellStyle name="_SQ01_Classeur6" xfId="203"/>
    <cellStyle name="_SQ01_Classeur7" xfId="204"/>
    <cellStyle name="_SQ01_MEDDE - dossier arbitrage PLF 2013-2015 arbitrage v1" xfId="205"/>
    <cellStyle name="_SQ01_OPE_CAS pension_05juil_18h" xfId="206"/>
    <cellStyle name="_SQ01_PLF 2012 - MCC - Arbitrages" xfId="207"/>
    <cellStyle name="_SQ01_Synthèse_CAS_Pensions_17juil_22h30" xfId="208"/>
    <cellStyle name="_SQ01_Synthèse_CAS_Pensions_29juin_19h" xfId="209"/>
    <cellStyle name="_SQ01_Synthèse_CAS_Pensions_30juil_11h" xfId="210"/>
    <cellStyle name="_Squelette PMT 22-02" xfId="211"/>
    <cellStyle name="_Squelette PMT 22-02 2" xfId="212"/>
    <cellStyle name="_Squelette PMT 22-02_2013 03 05 ANNEXES circulaire sécurisation" xfId="213"/>
    <cellStyle name="_Squelette PMT 22-02_2013 03 05 arbitrages PLF 2014" xfId="214"/>
    <cellStyle name="_Squelette PMT 22-02_annexe5_arbitrage_OPE" xfId="215"/>
    <cellStyle name="_Squelette PMT 22-02_annexe5_circ_OPE (2)" xfId="216"/>
    <cellStyle name="_Squelette PMT 22-02_MEDDE - dossier arbitrage PLF 2013-2015 arbitrage v1" xfId="217"/>
    <cellStyle name="_Squelette PMT 22-02_OPE_CAS pension_05juil_18h" xfId="218"/>
    <cellStyle name="_Squelette PMT 22-02_Synthèse_CAS_Pensions_17juil_22h30" xfId="219"/>
    <cellStyle name="_Squelette PMT 22-02_Synthèse_CAS_Pensions_29juin_19h" xfId="220"/>
    <cellStyle name="_Squelette PMT 22-02_Synthèse_CAS_Pensions_30juil_11h" xfId="221"/>
    <cellStyle name="_SUIVI REPARTITION 09-14" xfId="222"/>
    <cellStyle name="_SYNTHESE - DEFINITIF 13 avril" xfId="223"/>
    <cellStyle name="_SYNTHESE - DEFINITIF 13 avril_PLF 2012 - MCC - Arbitrages" xfId="224"/>
    <cellStyle name="_synthèse APAFAR conférences budgétisation V5" xfId="225"/>
    <cellStyle name="_Synthèse Travail et emploi v3" xfId="226"/>
    <cellStyle name="_Synthèse Travail et emploi v4" xfId="227"/>
    <cellStyle name="_Synthèse_PMT_Emplois_23mars2012_17h16" xfId="228"/>
    <cellStyle name="_Synthèses_missions (10) (2)" xfId="229"/>
    <cellStyle name="_Synthèses_missions (10) (2) 2" xfId="230"/>
    <cellStyle name="_Synthèses_missions (10) (2)_2013 03 05 ANNEXES circulaire sécurisation" xfId="231"/>
    <cellStyle name="_Synthèses_missions (10) (2)_2013 03 05 arbitrages PLF 2014" xfId="232"/>
    <cellStyle name="_Synthèses_missions (10) (2)_annexe5_arbitrage_OPE" xfId="233"/>
    <cellStyle name="_Synthèses_missions (10) (2)_annexe5_circ_OPE (2)" xfId="234"/>
    <cellStyle name="_Synthèses_missions (10) (2)_Classeur3" xfId="235"/>
    <cellStyle name="_Synthèses_missions (10) (2)_Classeur4" xfId="236"/>
    <cellStyle name="_Synthèses_missions (10) (2)_Classeur5" xfId="237"/>
    <cellStyle name="_Synthèses_missions (10) (2)_Classeur6" xfId="238"/>
    <cellStyle name="_Synthèses_missions (10) (2)_Classeur7" xfId="239"/>
    <cellStyle name="_Synthèses_missions (10) (2)_MEDDE - dossier arbitrage PLF 2013-2015 arbitrage v1" xfId="240"/>
    <cellStyle name="_Synthèses_missions (10) (2)_OPE_CAS pension_05juil_18h" xfId="241"/>
    <cellStyle name="_Synthèses_missions (10) (2)_PLF 2012 - MCC - Arbitrages" xfId="242"/>
    <cellStyle name="_Synthèses_missions (10) (2)_Synthèse_CAS_Pensions_17juil_22h30" xfId="243"/>
    <cellStyle name="_Synthèses_missions (10) (2)_Synthèse_CAS_Pensions_29juin_19h" xfId="244"/>
    <cellStyle name="_Synthèses_missions (10) (2)_Synthèse_CAS_Pensions_30juil_11h" xfId="245"/>
    <cellStyle name="_Synthèses_missions (8)" xfId="246"/>
    <cellStyle name="_Synthèses_missions (8) 2" xfId="247"/>
    <cellStyle name="_Synthèses_missions (8)_2013 03 05 ANNEXES circulaire sécurisation" xfId="248"/>
    <cellStyle name="_Synthèses_missions (8)_2013 03 05 arbitrages PLF 2014" xfId="249"/>
    <cellStyle name="_Synthèses_missions (8)_annexe5_arbitrage_OPE" xfId="250"/>
    <cellStyle name="_Synthèses_missions (8)_annexe5_circ_OPE (2)" xfId="251"/>
    <cellStyle name="_Synthèses_missions (8)_Classeur3" xfId="252"/>
    <cellStyle name="_Synthèses_missions (8)_Classeur4" xfId="253"/>
    <cellStyle name="_Synthèses_missions (8)_Classeur5" xfId="254"/>
    <cellStyle name="_Synthèses_missions (8)_Classeur6" xfId="255"/>
    <cellStyle name="_Synthèses_missions (8)_Classeur7" xfId="256"/>
    <cellStyle name="_Synthèses_missions (8)_MEDDE - dossier arbitrage PLF 2013-2015 arbitrage v1" xfId="257"/>
    <cellStyle name="_Synthèses_missions (8)_OPE_CAS pension_05juil_18h" xfId="258"/>
    <cellStyle name="_Synthèses_missions (8)_PLF 2012 - MCC - Arbitrages" xfId="259"/>
    <cellStyle name="_Synthèses_missions (8)_Synthèse_CAS_Pensions_17juil_22h30" xfId="260"/>
    <cellStyle name="_Synthèses_missions (8)_Synthèse_CAS_Pensions_29juin_19h" xfId="261"/>
    <cellStyle name="_Synthèses_missions (8)_Synthèse_CAS_Pensions_30juil_11h" xfId="262"/>
    <cellStyle name="_tableau slide 3 (2)" xfId="263"/>
    <cellStyle name="_tableau slide 3 (2) 2" xfId="264"/>
    <cellStyle name="_Tableaux répartition GFPRH 2011-2013 (v2 post-conf répart )" xfId="265"/>
    <cellStyle name="_Tableaux répartition GFPRH 2011-2013 (v2 post-conf répart )_PLF 2012 - MCC - Arbitrages" xfId="266"/>
    <cellStyle name="_tableaux synthèse 175 CP et sous jacentsV2" xfId="267"/>
    <cellStyle name="_Tableaux_IGN_Synthèse_PMT" xfId="268"/>
    <cellStyle name="_Taxation PLFR_final yc intérieur (2) (8)" xfId="269"/>
    <cellStyle name="_TC10" xfId="270"/>
    <cellStyle name="_TC10_PLF 2012 - MCC - Arbitrages" xfId="271"/>
    <cellStyle name="_TC10_Triennal 2011-2013 détaillé V11" xfId="272"/>
    <cellStyle name="_TC10_Triennal 2011-2013 détaillé V11_PLF 2012 - MCC - Arbitrages" xfId="273"/>
    <cellStyle name="_TC2" xfId="274"/>
    <cellStyle name="_TC2_PLF 2012 - MCC - Arbitrages" xfId="275"/>
    <cellStyle name="_TC2_Triennal 2011-2013 détaillé V11" xfId="276"/>
    <cellStyle name="_TC2_Triennal 2011-2013 détaillé V11_PLF 2012 - MCC - Arbitrages" xfId="277"/>
    <cellStyle name="_TC27" xfId="278"/>
    <cellStyle name="_TC27_PLF 2012 - MCC - Arbitrages" xfId="279"/>
    <cellStyle name="_TC27_Triennal 2011-2013 détaillé V11" xfId="280"/>
    <cellStyle name="_TC27_Triennal 2011-2013 détaillé V11_PLF 2012 - MCC - Arbitrages" xfId="281"/>
    <cellStyle name="_TC28" xfId="282"/>
    <cellStyle name="_TC28_PLF 2012 - MCC - Arbitrages" xfId="283"/>
    <cellStyle name="_TC28_Triennal 2011-2013 détaillé V11" xfId="284"/>
    <cellStyle name="_TC28_Triennal 2011-2013 détaillé V11_PLF 2012 - MCC - Arbitrages" xfId="285"/>
    <cellStyle name="_TC4" xfId="286"/>
    <cellStyle name="_TC4_PLF 2012 - MCC - Arbitrages" xfId="287"/>
    <cellStyle name="_TC4_Triennal 2011-2013 détaillé V11" xfId="288"/>
    <cellStyle name="_TC4_Triennal 2011-2013 détaillé V11_PLF 2012 - MCC - Arbitrages" xfId="289"/>
    <cellStyle name="_TC6" xfId="290"/>
    <cellStyle name="_TC6_PLF 2012 - MCC - Arbitrages" xfId="291"/>
    <cellStyle name="_TC6_Triennal 2011-2013 détaillé V11" xfId="292"/>
    <cellStyle name="_TC6_Triennal 2011-2013 détaillé V11_PLF 2012 - MCC - Arbitrages" xfId="293"/>
    <cellStyle name="_UB 2013-2016 752  29022012" xfId="294"/>
    <cellStyle name="_Version DB 4BT_BG_EDAD_PMT2" xfId="295"/>
    <cellStyle name="+" xfId="296"/>
    <cellStyle name="+_PLF 2012 - MCC - Arbitrages" xfId="297"/>
    <cellStyle name="0,0&#10;&#10;NA&#10;&#10;" xfId="298"/>
    <cellStyle name="0,0&#13;&#10;NA&#13;&#10;" xfId="299"/>
    <cellStyle name="10^-3" xfId="300"/>
    <cellStyle name="1000s (0)" xfId="301"/>
    <cellStyle name="20 % - Accent1" xfId="302"/>
    <cellStyle name="20 % - Accent2" xfId="303"/>
    <cellStyle name="20 % - Accent3" xfId="304"/>
    <cellStyle name="20 % - Accent4" xfId="305"/>
    <cellStyle name="20 % - Accent5" xfId="306"/>
    <cellStyle name="20 % - Accent6" xfId="307"/>
    <cellStyle name="20% - Accent1" xfId="308"/>
    <cellStyle name="20% - Accent2" xfId="309"/>
    <cellStyle name="20% - Accent3" xfId="310"/>
    <cellStyle name="20% - Accent4" xfId="311"/>
    <cellStyle name="20% - Accent5" xfId="312"/>
    <cellStyle name="20% - Accent6" xfId="313"/>
    <cellStyle name="20% - Акцент1" xfId="314"/>
    <cellStyle name="20% - Акцент2" xfId="315"/>
    <cellStyle name="20% - Акцент3" xfId="316"/>
    <cellStyle name="20% - Акцент4" xfId="317"/>
    <cellStyle name="20% - Акцент5" xfId="318"/>
    <cellStyle name="20% - Акцент6" xfId="319"/>
    <cellStyle name="40 % - Accent1" xfId="320"/>
    <cellStyle name="40 % - Accent2" xfId="321"/>
    <cellStyle name="40 % - Accent3" xfId="322"/>
    <cellStyle name="40 % - Accent4" xfId="323"/>
    <cellStyle name="40 % - Accent5" xfId="324"/>
    <cellStyle name="40 % - Accent6" xfId="325"/>
    <cellStyle name="40% - Accent1" xfId="326"/>
    <cellStyle name="40% - Accent2" xfId="327"/>
    <cellStyle name="40% - Accent3" xfId="328"/>
    <cellStyle name="40% - Accent4" xfId="329"/>
    <cellStyle name="40% - Accent5" xfId="330"/>
    <cellStyle name="40% - Accent6" xfId="331"/>
    <cellStyle name="40% - Акцент1" xfId="332"/>
    <cellStyle name="40% - Акцент2" xfId="333"/>
    <cellStyle name="40% - Акцент3" xfId="334"/>
    <cellStyle name="40% - Акцент4" xfId="335"/>
    <cellStyle name="40% - Акцент5" xfId="336"/>
    <cellStyle name="40% - Акцент6" xfId="337"/>
    <cellStyle name="60 % - Accent1" xfId="338"/>
    <cellStyle name="60 % - Accent2" xfId="339"/>
    <cellStyle name="60 % - Accent3" xfId="340"/>
    <cellStyle name="60 % - Accent4" xfId="341"/>
    <cellStyle name="60 % - Accent5" xfId="342"/>
    <cellStyle name="60 % - Accent6" xfId="343"/>
    <cellStyle name="60% - Accent1" xfId="344"/>
    <cellStyle name="60% - Accent2" xfId="345"/>
    <cellStyle name="60% - Accent3" xfId="346"/>
    <cellStyle name="60% - Accent4" xfId="347"/>
    <cellStyle name="60% - Accent5" xfId="348"/>
    <cellStyle name="60% - Accent6" xfId="349"/>
    <cellStyle name="60% - Акцент1" xfId="350"/>
    <cellStyle name="60% - Акцент2" xfId="351"/>
    <cellStyle name="60% - Акцент3" xfId="352"/>
    <cellStyle name="60% - Акцент4" xfId="353"/>
    <cellStyle name="60% - Акцент5" xfId="354"/>
    <cellStyle name="60% - Акцент6" xfId="355"/>
    <cellStyle name="A" xfId="356"/>
    <cellStyle name="AA" xfId="357"/>
    <cellStyle name="Accent1" xfId="358"/>
    <cellStyle name="Accent1 - 20 %" xfId="359"/>
    <cellStyle name="Accent1 - 40 %" xfId="360"/>
    <cellStyle name="Accent1 - 60 %" xfId="361"/>
    <cellStyle name="Accent2" xfId="362"/>
    <cellStyle name="Accent2 - 20 %" xfId="363"/>
    <cellStyle name="Accent2 - 40 %" xfId="364"/>
    <cellStyle name="Accent2 - 60 %" xfId="365"/>
    <cellStyle name="Accent3" xfId="366"/>
    <cellStyle name="Accent3 - 20 %" xfId="367"/>
    <cellStyle name="Accent3 - 40 %" xfId="368"/>
    <cellStyle name="Accent3 - 60 %" xfId="369"/>
    <cellStyle name="Accent4" xfId="370"/>
    <cellStyle name="Accent4 - 20 %" xfId="371"/>
    <cellStyle name="Accent4 - 40 %" xfId="372"/>
    <cellStyle name="Accent4 - 60 %" xfId="373"/>
    <cellStyle name="Accent5" xfId="374"/>
    <cellStyle name="Accent5 - 20 %" xfId="375"/>
    <cellStyle name="Accent5 - 40 %" xfId="376"/>
    <cellStyle name="Accent5 - 60 %" xfId="377"/>
    <cellStyle name="Accent6" xfId="378"/>
    <cellStyle name="Accent6 - 20 %" xfId="379"/>
    <cellStyle name="Accent6 - 40 %" xfId="380"/>
    <cellStyle name="Accent6 - 60 %" xfId="381"/>
    <cellStyle name="arial" xfId="382"/>
    <cellStyle name="arial gras" xfId="383"/>
    <cellStyle name="Avertissement" xfId="384"/>
    <cellStyle name="B" xfId="385"/>
    <cellStyle name="Bad" xfId="386"/>
    <cellStyle name="C" xfId="387"/>
    <cellStyle name="Calcul" xfId="388"/>
    <cellStyle name="Calculation" xfId="389"/>
    <cellStyle name="Cat. A" xfId="390"/>
    <cellStyle name="Cat. B" xfId="391"/>
    <cellStyle name="Cat. C" xfId="392"/>
    <cellStyle name="Cat. D" xfId="393"/>
    <cellStyle name="Cellule liée" xfId="394"/>
    <cellStyle name="Chap" xfId="395"/>
    <cellStyle name="Check Cell" xfId="396"/>
    <cellStyle name="ColBlue" xfId="397"/>
    <cellStyle name="ColGreen" xfId="398"/>
    <cellStyle name="colonne" xfId="399"/>
    <cellStyle name="ColRed" xfId="400"/>
    <cellStyle name="Comma (1)" xfId="401"/>
    <cellStyle name="Comma (2)" xfId="402"/>
    <cellStyle name="Comma 2" xfId="403"/>
    <cellStyle name="Commentaire" xfId="404"/>
    <cellStyle name="Commentaire 2" xfId="405"/>
    <cellStyle name="Currency (0)" xfId="406"/>
    <cellStyle name="Currency (2)" xfId="407"/>
    <cellStyle name="Currency_Book2" xfId="408"/>
    <cellStyle name="D" xfId="409"/>
    <cellStyle name="Date" xfId="410"/>
    <cellStyle name="Défaut" xfId="411"/>
    <cellStyle name="Emphase 1" xfId="412"/>
    <cellStyle name="Emphase 2" xfId="413"/>
    <cellStyle name="Emphase 3" xfId="414"/>
    <cellStyle name="EncTitre" xfId="415"/>
    <cellStyle name="Entrée" xfId="416"/>
    <cellStyle name="Euro" xfId="417"/>
    <cellStyle name="Euro 1" xfId="418"/>
    <cellStyle name="Euro 2" xfId="419"/>
    <cellStyle name="Euro 3" xfId="420"/>
    <cellStyle name="Euro 4" xfId="421"/>
    <cellStyle name="Euro 5" xfId="422"/>
    <cellStyle name="Euro 6" xfId="423"/>
    <cellStyle name="Euro_0705XX_RETP_2007_DM1_BOP_v3" xfId="424"/>
    <cellStyle name="EVAL" xfId="425"/>
    <cellStyle name="Excel Built-in Normal" xfId="426"/>
    <cellStyle name="Excel.Chart" xfId="427"/>
    <cellStyle name="Explanatory Text" xfId="428"/>
    <cellStyle name="Financier0" xfId="429"/>
    <cellStyle name="Flag" xfId="430"/>
    <cellStyle name="Formule Interne" xfId="431"/>
    <cellStyle name="Francs" xfId="432"/>
    <cellStyle name="Good" xfId="433"/>
    <cellStyle name="Grey" xfId="434"/>
    <cellStyle name="headerStyle" xfId="435"/>
    <cellStyle name="Heading 1" xfId="436"/>
    <cellStyle name="Heading 2" xfId="437"/>
    <cellStyle name="Heading 3" xfId="438"/>
    <cellStyle name="Heading 4" xfId="439"/>
    <cellStyle name="Heading2" xfId="440"/>
    <cellStyle name="Heading3" xfId="441"/>
    <cellStyle name="HP" xfId="442"/>
    <cellStyle name="Input" xfId="443"/>
    <cellStyle name="Input [yellow]" xfId="444"/>
    <cellStyle name="Input_Echéancier calamités publiques 2012-2016 au 28 juin 2012" xfId="445"/>
    <cellStyle name="Insatisfaisant" xfId="446"/>
    <cellStyle name="Liaison Externe" xfId="447"/>
    <cellStyle name="Hyperlink" xfId="448"/>
    <cellStyle name="Followed Hyperlink" xfId="449"/>
    <cellStyle name="Linked Cell" xfId="450"/>
    <cellStyle name="Comma" xfId="451"/>
    <cellStyle name="Comma [0]" xfId="452"/>
    <cellStyle name="Milliers 2" xfId="453"/>
    <cellStyle name="Milliers 2 2" xfId="454"/>
    <cellStyle name="Milliers 3" xfId="455"/>
    <cellStyle name="Milliers 4" xfId="456"/>
    <cellStyle name="Milliers 4 2" xfId="457"/>
    <cellStyle name="Milliers(0)" xfId="458"/>
    <cellStyle name="Milliers(1)" xfId="459"/>
    <cellStyle name="Milliers(2)" xfId="460"/>
    <cellStyle name="Milliers0" xfId="461"/>
    <cellStyle name="Millions [1]" xfId="462"/>
    <cellStyle name="Currency" xfId="463"/>
    <cellStyle name="Currency [0]" xfId="464"/>
    <cellStyle name="Monétaire 2" xfId="465"/>
    <cellStyle name="Motif" xfId="466"/>
    <cellStyle name="motif1" xfId="467"/>
    <cellStyle name="NEGATIF" xfId="468"/>
    <cellStyle name="Neutral" xfId="469"/>
    <cellStyle name="Neutre" xfId="470"/>
    <cellStyle name="Normal - Style1" xfId="471"/>
    <cellStyle name="Normal 1" xfId="472"/>
    <cellStyle name="Normal 2" xfId="473"/>
    <cellStyle name="Normal 2 2" xfId="474"/>
    <cellStyle name="Normal 3" xfId="475"/>
    <cellStyle name="Normal 3 2" xfId="476"/>
    <cellStyle name="Normal 5" xfId="477"/>
    <cellStyle name="Normal 55" xfId="478"/>
    <cellStyle name="Normal 9" xfId="479"/>
    <cellStyle name="Normal_OPE_Bud_Emplois 4" xfId="480"/>
    <cellStyle name="Normale" xfId="481"/>
    <cellStyle name="Note" xfId="482"/>
    <cellStyle name="OBI" xfId="483"/>
    <cellStyle name="Option" xfId="484"/>
    <cellStyle name="OptionHeading" xfId="485"/>
    <cellStyle name="Output" xfId="486"/>
    <cellStyle name="Par dŽfaut" xfId="487"/>
    <cellStyle name="paragraphe" xfId="488"/>
    <cellStyle name="Percent (1)" xfId="489"/>
    <cellStyle name="Percent (2)" xfId="490"/>
    <cellStyle name="Percent [2]" xfId="491"/>
    <cellStyle name="Percent 2" xfId="492"/>
    <cellStyle name="percentage" xfId="493"/>
    <cellStyle name="Pilote de données - Catégorie" xfId="494"/>
    <cellStyle name="Pilote de données - Catégorie 1" xfId="495"/>
    <cellStyle name="Pilote de données - Catégorie 2" xfId="496"/>
    <cellStyle name="Pilote de données - Catégorie 3" xfId="497"/>
    <cellStyle name="Pilote de données - Catégorie_Lettre plafond PLF 2012 - MEDDTL - fichier source" xfId="498"/>
    <cellStyle name="Pilote de données - Champ" xfId="499"/>
    <cellStyle name="Pilote de données - Champ 1" xfId="500"/>
    <cellStyle name="Pilote de données - Champ_2013 03 05 ANNEXES circulaire sécurisation" xfId="501"/>
    <cellStyle name="Pilote de données - Coin" xfId="502"/>
    <cellStyle name="Pilote de données - Coin 1" xfId="503"/>
    <cellStyle name="Pilote de données - Coin_2013 03 05 ANNEXES circulaire sécurisation" xfId="504"/>
    <cellStyle name="Pilote de données - Résultat" xfId="505"/>
    <cellStyle name="Pilote de données - Résultat 1" xfId="506"/>
    <cellStyle name="Pilote de données - Résultat_2013 03 05 ANNEXES circulaire sécurisation" xfId="507"/>
    <cellStyle name="Pilote de données - Titre" xfId="508"/>
    <cellStyle name="Pilote de données - Titre 1" xfId="509"/>
    <cellStyle name="Pilote de données - Titre_2013 03 05 ANNEXES circulaire sécurisation" xfId="510"/>
    <cellStyle name="Pilote de données - Valeur" xfId="511"/>
    <cellStyle name="Pilote de données - Valeur 1" xfId="512"/>
    <cellStyle name="Pilote de données - Valeur 2" xfId="513"/>
    <cellStyle name="Pilote de données - Valeur_2013 03 05 ANNEXES circulaire sécurisation" xfId="514"/>
    <cellStyle name="Pourcent(2)" xfId="515"/>
    <cellStyle name="Pourcent0" xfId="516"/>
    <cellStyle name="Pourcent1" xfId="517"/>
    <cellStyle name="Pourcent2" xfId="518"/>
    <cellStyle name="Percent" xfId="519"/>
    <cellStyle name="Pourcentage 2" xfId="520"/>
    <cellStyle name="Pourcentage 3" xfId="521"/>
    <cellStyle name="Pourcentage 4" xfId="522"/>
    <cellStyle name="Pourcentage 4 2" xfId="523"/>
    <cellStyle name="Price" xfId="524"/>
    <cellStyle name="PSChar" xfId="525"/>
    <cellStyle name="PSDate" xfId="526"/>
    <cellStyle name="PSHeading" xfId="527"/>
    <cellStyle name="PSInt" xfId="528"/>
    <cellStyle name="PSSpacer" xfId="529"/>
    <cellStyle name="Region" xfId="530"/>
    <cellStyle name="région" xfId="531"/>
    <cellStyle name="Résultat 1" xfId="532"/>
    <cellStyle name="rmlegd" xfId="533"/>
    <cellStyle name="Rouge" xfId="534"/>
    <cellStyle name="Satisfaisant" xfId="535"/>
    <cellStyle name="Sortie" xfId="536"/>
    <cellStyle name="Style 1" xfId="537"/>
    <cellStyle name="Style 1 2" xfId="538"/>
    <cellStyle name="Style 1 3" xfId="539"/>
    <cellStyle name="Style 1 3 2" xfId="540"/>
    <cellStyle name="Style 1_2012 07 11 budgétisation 2013 2015" xfId="541"/>
    <cellStyle name="Style 2" xfId="542"/>
    <cellStyle name="Suf OBI" xfId="543"/>
    <cellStyle name="Tableau_corps_euro" xfId="544"/>
    <cellStyle name="texte" xfId="545"/>
    <cellStyle name="Texte explicatif" xfId="546"/>
    <cellStyle name="Title" xfId="547"/>
    <cellStyle name="Titre" xfId="548"/>
    <cellStyle name="Titre 1" xfId="549"/>
    <cellStyle name="Titre 1 1" xfId="550"/>
    <cellStyle name="Titre 1_pluriannuel ANTAI exec 2011 et prev 2012 recalées (3)" xfId="551"/>
    <cellStyle name="Titre 2" xfId="552"/>
    <cellStyle name="Titre de la feuille" xfId="553"/>
    <cellStyle name="Titre 1" xfId="554"/>
    <cellStyle name="Titre 2" xfId="555"/>
    <cellStyle name="Titre 3" xfId="556"/>
    <cellStyle name="Titre 4" xfId="557"/>
    <cellStyle name="Titre10" xfId="558"/>
    <cellStyle name="Titre11" xfId="559"/>
    <cellStyle name="Titre12" xfId="560"/>
    <cellStyle name="Titre16" xfId="561"/>
    <cellStyle name="Total" xfId="562"/>
    <cellStyle name="Unit" xfId="563"/>
    <cellStyle name="Vérification" xfId="564"/>
    <cellStyle name="vert" xfId="565"/>
    <cellStyle name="Währung_RFP Appendix Price Sheet HELP DESK" xfId="566"/>
    <cellStyle name="Warning Text" xfId="567"/>
    <cellStyle name="Акцент1" xfId="568"/>
    <cellStyle name="Акцент2" xfId="569"/>
    <cellStyle name="Акцент3" xfId="570"/>
    <cellStyle name="Акцент4" xfId="571"/>
    <cellStyle name="Акцент5" xfId="572"/>
    <cellStyle name="Акцент6" xfId="573"/>
    <cellStyle name="Ввод " xfId="574"/>
    <cellStyle name="Вывод" xfId="575"/>
    <cellStyle name="Вычисление" xfId="576"/>
    <cellStyle name="Заголовок 1" xfId="577"/>
    <cellStyle name="Заголовок 2" xfId="578"/>
    <cellStyle name="Заголовок 3" xfId="579"/>
    <cellStyle name="Заголовок 4" xfId="580"/>
    <cellStyle name="Итог" xfId="581"/>
    <cellStyle name="Контрольная ячейка" xfId="582"/>
    <cellStyle name="Название" xfId="583"/>
    <cellStyle name="Нейтральный" xfId="584"/>
    <cellStyle name="Плохой" xfId="585"/>
    <cellStyle name="Пояснение" xfId="586"/>
    <cellStyle name="Примечание" xfId="587"/>
    <cellStyle name="Связанная ячейка" xfId="588"/>
    <cellStyle name="Текст предупреждения" xfId="589"/>
    <cellStyle name="Хороший" xfId="5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5AAD9"/>
      <rgbColor rgb="00FF6600"/>
      <rgbColor rgb="00CD89BE"/>
      <rgbColor rgb="00FF00FF"/>
      <rgbColor rgb="00EFC675"/>
      <rgbColor rgb="00800000"/>
      <rgbColor rgb="00334F8D"/>
      <rgbColor rgb="00993300"/>
      <rgbColor rgb="007E0054"/>
      <rgbColor rgb="0099CC00"/>
      <rgbColor rgb="00C38A17"/>
      <rgbColor rgb="00C0C0C0"/>
      <rgbColor rgb="00808080"/>
      <rgbColor rgb="002A6A1D"/>
      <rgbColor rgb="00429A3D"/>
      <rgbColor rgb="007E0054"/>
      <rgbColor rgb="00933E81"/>
      <rgbColor rgb="00597AC3"/>
      <rgbColor rgb="0095AAD9"/>
      <rgbColor rgb="009A6D12"/>
      <rgbColor rgb="00E7AC33"/>
      <rgbColor rgb="002A6A1D"/>
      <rgbColor rgb="00429A3D"/>
      <rgbColor rgb="007E0054"/>
      <rgbColor rgb="00933E81"/>
      <rgbColor rgb="00597AC3"/>
      <rgbColor rgb="0095AAD9"/>
      <rgbColor rgb="009A6D12"/>
      <rgbColor rgb="00E7AC33"/>
      <rgbColor rgb="00FFCC00"/>
      <rgbColor rgb="00F7E2B7"/>
      <rgbColor rgb="00D8DFF0"/>
      <rgbColor rgb="00EACEE4"/>
      <rgbColor rgb="00FFCC99"/>
      <rgbColor rgb="00FF99CC"/>
      <rgbColor rgb="00FFFF99"/>
      <rgbColor rgb="00CDEBCB"/>
      <rgbColor rgb="00FF9900"/>
      <rgbColor rgb="00E7AC33"/>
      <rgbColor rgb="00933E81"/>
      <rgbColor rgb="0082CC7E"/>
      <rgbColor rgb="00429A3D"/>
      <rgbColor rgb="002A6A1D"/>
      <rgbColor rgb="00808000"/>
      <rgbColor rgb="00969696"/>
      <rgbColor rgb="009A6D12"/>
      <rgbColor rgb="00597AC3"/>
      <rgbColor rgb="0020325A"/>
      <rgbColor rgb="005C003D"/>
      <rgbColor rgb="001D4715"/>
      <rgbColor rgb="00FFFF00"/>
      <rgbColor rgb="003333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externalLink" Target="externalLinks/externalLink55.xml" /><Relationship Id="rId64" Type="http://schemas.openxmlformats.org/officeDocument/2006/relationships/externalLink" Target="externalLinks/externalLink56.xml" /><Relationship Id="rId65" Type="http://schemas.openxmlformats.org/officeDocument/2006/relationships/externalLink" Target="externalLinks/externalLink57.xml" /><Relationship Id="rId66" Type="http://schemas.openxmlformats.org/officeDocument/2006/relationships/externalLink" Target="externalLinks/externalLink58.xml" /><Relationship Id="rId67" Type="http://schemas.openxmlformats.org/officeDocument/2006/relationships/externalLink" Target="externalLinks/externalLink59.xml" /><Relationship Id="rId68" Type="http://schemas.openxmlformats.org/officeDocument/2006/relationships/externalLink" Target="externalLinks/externalLink60.xml" /><Relationship Id="rId69" Type="http://schemas.openxmlformats.org/officeDocument/2006/relationships/externalLink" Target="externalLinks/externalLink61.xml" /><Relationship Id="rId70" Type="http://schemas.openxmlformats.org/officeDocument/2006/relationships/externalLink" Target="externalLinks/externalLink62.xml" /><Relationship Id="rId71" Type="http://schemas.openxmlformats.org/officeDocument/2006/relationships/externalLink" Target="externalLinks/externalLink63.xml" /><Relationship Id="rId72" Type="http://schemas.openxmlformats.org/officeDocument/2006/relationships/externalLink" Target="externalLinks/externalLink64.xml" /><Relationship Id="rId73" Type="http://schemas.openxmlformats.org/officeDocument/2006/relationships/externalLink" Target="externalLinks/externalLink65.xml" /><Relationship Id="rId74" Type="http://schemas.openxmlformats.org/officeDocument/2006/relationships/externalLink" Target="externalLinks/externalLink66.xml" /><Relationship Id="rId75" Type="http://schemas.openxmlformats.org/officeDocument/2006/relationships/externalLink" Target="externalLinks/externalLink67.xml" /><Relationship Id="rId76" Type="http://schemas.openxmlformats.org/officeDocument/2006/relationships/externalLink" Target="externalLinks/externalLink68.xml" /><Relationship Id="rId77" Type="http://schemas.openxmlformats.org/officeDocument/2006/relationships/externalLink" Target="externalLinks/externalLink69.xml" /><Relationship Id="rId78" Type="http://schemas.openxmlformats.org/officeDocument/2006/relationships/externalLink" Target="externalLinks/externalLink70.xml" /><Relationship Id="rId79" Type="http://schemas.openxmlformats.org/officeDocument/2006/relationships/externalLink" Target="externalLinks/externalLink71.xml" /><Relationship Id="rId80" Type="http://schemas.openxmlformats.org/officeDocument/2006/relationships/externalLink" Target="externalLinks/externalLink72.xml" /><Relationship Id="rId81" Type="http://schemas.openxmlformats.org/officeDocument/2006/relationships/externalLink" Target="externalLinks/externalLink73.xml" /><Relationship Id="rId82" Type="http://schemas.openxmlformats.org/officeDocument/2006/relationships/externalLink" Target="externalLinks/externalLink74.xml" /><Relationship Id="rId83" Type="http://schemas.openxmlformats.org/officeDocument/2006/relationships/externalLink" Target="externalLinks/externalLink75.xml" /><Relationship Id="rId84" Type="http://schemas.openxmlformats.org/officeDocument/2006/relationships/externalLink" Target="externalLinks/externalLink76.xml" /><Relationship Id="rId85" Type="http://schemas.openxmlformats.org/officeDocument/2006/relationships/externalLink" Target="externalLinks/externalLink77.xml" /><Relationship Id="rId86" Type="http://schemas.openxmlformats.org/officeDocument/2006/relationships/externalLink" Target="externalLinks/externalLink78.xml" /><Relationship Id="rId87" Type="http://schemas.openxmlformats.org/officeDocument/2006/relationships/externalLink" Target="externalLinks/externalLink79.xml" /><Relationship Id="rId88" Type="http://schemas.openxmlformats.org/officeDocument/2006/relationships/externalLink" Target="externalLinks/externalLink80.xml" /><Relationship Id="rId89" Type="http://schemas.openxmlformats.org/officeDocument/2006/relationships/externalLink" Target="externalLinks/externalLink81.xml" /><Relationship Id="rId90" Type="http://schemas.openxmlformats.org/officeDocument/2006/relationships/externalLink" Target="externalLinks/externalLink82.xml" /><Relationship Id="rId91" Type="http://schemas.openxmlformats.org/officeDocument/2006/relationships/externalLink" Target="externalLinks/externalLink83.xml" /><Relationship Id="rId92" Type="http://schemas.openxmlformats.org/officeDocument/2006/relationships/externalLink" Target="externalLinks/externalLink84.xml" /><Relationship Id="rId93" Type="http://schemas.openxmlformats.org/officeDocument/2006/relationships/externalLink" Target="externalLinks/externalLink85.xml" /><Relationship Id="rId94" Type="http://schemas.openxmlformats.org/officeDocument/2006/relationships/externalLink" Target="externalLinks/externalLink86.xml" /><Relationship Id="rId95" Type="http://schemas.openxmlformats.org/officeDocument/2006/relationships/externalLink" Target="externalLinks/externalLink87.xml" /><Relationship Id="rId96" Type="http://schemas.openxmlformats.org/officeDocument/2006/relationships/externalLink" Target="externalLinks/externalLink88.xml" /><Relationship Id="rId97" Type="http://schemas.openxmlformats.org/officeDocument/2006/relationships/externalLink" Target="externalLinks/externalLink89.xml" /><Relationship Id="rId98" Type="http://schemas.openxmlformats.org/officeDocument/2006/relationships/externalLink" Target="externalLinks/externalLink90.xml" /><Relationship Id="rId99" Type="http://schemas.openxmlformats.org/officeDocument/2006/relationships/externalLink" Target="externalLinks/externalLink91.xml" /><Relationship Id="rId100" Type="http://schemas.openxmlformats.org/officeDocument/2006/relationships/externalLink" Target="externalLinks/externalLink92.xml" /><Relationship Id="rId101" Type="http://schemas.openxmlformats.org/officeDocument/2006/relationships/externalLink" Target="externalLinks/externalLink93.xml" /><Relationship Id="rId102" Type="http://schemas.openxmlformats.org/officeDocument/2006/relationships/externalLink" Target="externalLinks/externalLink94.xml" /><Relationship Id="rId103" Type="http://schemas.openxmlformats.org/officeDocument/2006/relationships/externalLink" Target="externalLinks/externalLink95.xml" /><Relationship Id="rId104" Type="http://schemas.openxmlformats.org/officeDocument/2006/relationships/externalLink" Target="externalLinks/externalLink96.xml" /><Relationship Id="rId105" Type="http://schemas.openxmlformats.org/officeDocument/2006/relationships/externalLink" Target="externalLinks/externalLink97.xml" /><Relationship Id="rId106" Type="http://schemas.openxmlformats.org/officeDocument/2006/relationships/externalLink" Target="externalLinks/externalLink98.xml" /><Relationship Id="rId107" Type="http://schemas.openxmlformats.org/officeDocument/2006/relationships/externalLink" Target="externalLinks/externalLink99.xml" /><Relationship Id="rId108" Type="http://schemas.openxmlformats.org/officeDocument/2006/relationships/externalLink" Target="externalLinks/externalLink100.xml" /><Relationship Id="rId109" Type="http://schemas.openxmlformats.org/officeDocument/2006/relationships/externalLink" Target="externalLinks/externalLink101.xml" /><Relationship Id="rId110" Type="http://schemas.openxmlformats.org/officeDocument/2006/relationships/externalLink" Target="externalLinks/externalLink102.xml" /><Relationship Id="rId111" Type="http://schemas.openxmlformats.org/officeDocument/2006/relationships/externalLink" Target="externalLinks/externalLink103.xml" /><Relationship Id="rId112" Type="http://schemas.openxmlformats.org/officeDocument/2006/relationships/externalLink" Target="externalLinks/externalLink104.xml" /><Relationship Id="rId113" Type="http://schemas.openxmlformats.org/officeDocument/2006/relationships/externalLink" Target="externalLinks/externalLink105.xml" /><Relationship Id="rId114" Type="http://schemas.openxmlformats.org/officeDocument/2006/relationships/externalLink" Target="externalLinks/externalLink106.xml" /><Relationship Id="rId115" Type="http://schemas.openxmlformats.org/officeDocument/2006/relationships/externalLink" Target="externalLinks/externalLink107.xml" /><Relationship Id="rId116" Type="http://schemas.openxmlformats.org/officeDocument/2006/relationships/externalLink" Target="externalLinks/externalLink108.xml" /><Relationship Id="rId117" Type="http://schemas.openxmlformats.org/officeDocument/2006/relationships/externalLink" Target="externalLinks/externalLink109.xml" /><Relationship Id="rId118" Type="http://schemas.openxmlformats.org/officeDocument/2006/relationships/externalLink" Target="externalLinks/externalLink110.xml" /><Relationship Id="rId119" Type="http://schemas.openxmlformats.org/officeDocument/2006/relationships/externalLink" Target="externalLinks/externalLink111.xml" /><Relationship Id="rId120" Type="http://schemas.openxmlformats.org/officeDocument/2006/relationships/externalLink" Target="externalLinks/externalLink112.xml" /><Relationship Id="rId121" Type="http://schemas.openxmlformats.org/officeDocument/2006/relationships/externalLink" Target="externalLinks/externalLink113.xml" /><Relationship Id="rId122" Type="http://schemas.openxmlformats.org/officeDocument/2006/relationships/externalLink" Target="externalLinks/externalLink114.xml" /><Relationship Id="rId123" Type="http://schemas.openxmlformats.org/officeDocument/2006/relationships/externalLink" Target="externalLinks/externalLink115.xml" /><Relationship Id="rId124" Type="http://schemas.openxmlformats.org/officeDocument/2006/relationships/externalLink" Target="externalLinks/externalLink116.xml" /><Relationship Id="rId125" Type="http://schemas.openxmlformats.org/officeDocument/2006/relationships/externalLink" Target="externalLinks/externalLink117.xml" /><Relationship Id="rId126" Type="http://schemas.openxmlformats.org/officeDocument/2006/relationships/externalLink" Target="externalLinks/externalLink118.xml" /><Relationship Id="rId127" Type="http://schemas.openxmlformats.org/officeDocument/2006/relationships/externalLink" Target="externalLinks/externalLink119.xml" /><Relationship Id="rId128" Type="http://schemas.openxmlformats.org/officeDocument/2006/relationships/externalLink" Target="externalLinks/externalLink120.xml" /><Relationship Id="rId129" Type="http://schemas.openxmlformats.org/officeDocument/2006/relationships/externalLink" Target="externalLinks/externalLink121.xml" /><Relationship Id="rId130" Type="http://schemas.openxmlformats.org/officeDocument/2006/relationships/externalLink" Target="externalLinks/externalLink122.xml" /><Relationship Id="rId131" Type="http://schemas.openxmlformats.org/officeDocument/2006/relationships/externalLink" Target="externalLinks/externalLink123.xml" /><Relationship Id="rId132" Type="http://schemas.openxmlformats.org/officeDocument/2006/relationships/externalLink" Target="externalLinks/externalLink124.xml" /><Relationship Id="rId133" Type="http://schemas.openxmlformats.org/officeDocument/2006/relationships/externalLink" Target="externalLinks/externalLink125.xml" /><Relationship Id="rId134" Type="http://schemas.openxmlformats.org/officeDocument/2006/relationships/externalLink" Target="externalLinks/externalLink126.xml" /><Relationship Id="rId135" Type="http://schemas.openxmlformats.org/officeDocument/2006/relationships/externalLink" Target="externalLinks/externalLink127.xml" /><Relationship Id="rId136" Type="http://schemas.openxmlformats.org/officeDocument/2006/relationships/externalLink" Target="externalLinks/externalLink128.xml" /><Relationship Id="rId137" Type="http://schemas.openxmlformats.org/officeDocument/2006/relationships/externalLink" Target="externalLinks/externalLink129.xml" /><Relationship Id="rId138" Type="http://schemas.openxmlformats.org/officeDocument/2006/relationships/externalLink" Target="externalLinks/externalLink130.xml" /><Relationship Id="rId139" Type="http://schemas.openxmlformats.org/officeDocument/2006/relationships/externalLink" Target="externalLinks/externalLink131.xml" /><Relationship Id="rId140" Type="http://schemas.openxmlformats.org/officeDocument/2006/relationships/externalLink" Target="externalLinks/externalLink132.xml" /><Relationship Id="rId141" Type="http://schemas.openxmlformats.org/officeDocument/2006/relationships/externalLink" Target="externalLinks/externalLink133.xml" /><Relationship Id="rId142" Type="http://schemas.openxmlformats.org/officeDocument/2006/relationships/externalLink" Target="externalLinks/externalLink134.xml" /><Relationship Id="rId143" Type="http://schemas.openxmlformats.org/officeDocument/2006/relationships/externalLink" Target="externalLinks/externalLink135.xml" /><Relationship Id="rId144" Type="http://schemas.openxmlformats.org/officeDocument/2006/relationships/externalLink" Target="externalLinks/externalLink136.xml" /><Relationship Id="rId145" Type="http://schemas.openxmlformats.org/officeDocument/2006/relationships/externalLink" Target="externalLinks/externalLink137.xml" /><Relationship Id="rId146" Type="http://schemas.openxmlformats.org/officeDocument/2006/relationships/externalLink" Target="externalLinks/externalLink138.xml" /><Relationship Id="rId147" Type="http://schemas.openxmlformats.org/officeDocument/2006/relationships/externalLink" Target="externalLinks/externalLink139.xml" /><Relationship Id="rId148" Type="http://schemas.openxmlformats.org/officeDocument/2006/relationships/externalLink" Target="externalLinks/externalLink140.xml" /><Relationship Id="rId149" Type="http://schemas.openxmlformats.org/officeDocument/2006/relationships/externalLink" Target="externalLinks/externalLink141.xml" /><Relationship Id="rId150" Type="http://schemas.openxmlformats.org/officeDocument/2006/relationships/externalLink" Target="externalLinks/externalLink142.xml" /><Relationship Id="rId151" Type="http://schemas.openxmlformats.org/officeDocument/2006/relationships/externalLink" Target="externalLinks/externalLink143.xml" /><Relationship Id="rId152" Type="http://schemas.openxmlformats.org/officeDocument/2006/relationships/externalLink" Target="externalLinks/externalLink144.xml" /><Relationship Id="rId153" Type="http://schemas.openxmlformats.org/officeDocument/2006/relationships/externalLink" Target="externalLinks/externalLink145.xml" /><Relationship Id="rId154" Type="http://schemas.openxmlformats.org/officeDocument/2006/relationships/externalLink" Target="externalLinks/externalLink146.xml" /><Relationship Id="rId155" Type="http://schemas.openxmlformats.org/officeDocument/2006/relationships/externalLink" Target="externalLinks/externalLink147.xml" /><Relationship Id="rId156" Type="http://schemas.openxmlformats.org/officeDocument/2006/relationships/externalLink" Target="externalLinks/externalLink148.xml" /><Relationship Id="rId157" Type="http://schemas.openxmlformats.org/officeDocument/2006/relationships/externalLink" Target="externalLinks/externalLink149.xml" /><Relationship Id="rId158" Type="http://schemas.openxmlformats.org/officeDocument/2006/relationships/externalLink" Target="externalLinks/externalLink150.xml" /><Relationship Id="rId159" Type="http://schemas.openxmlformats.org/officeDocument/2006/relationships/externalLink" Target="externalLinks/externalLink151.xml" /><Relationship Id="rId160" Type="http://schemas.openxmlformats.org/officeDocument/2006/relationships/externalLink" Target="externalLinks/externalLink152.xml" /><Relationship Id="rId161" Type="http://schemas.openxmlformats.org/officeDocument/2006/relationships/externalLink" Target="externalLinks/externalLink153.xml" /><Relationship Id="rId162" Type="http://schemas.openxmlformats.org/officeDocument/2006/relationships/externalLink" Target="externalLinks/externalLink154.xml" /><Relationship Id="rId163" Type="http://schemas.openxmlformats.org/officeDocument/2006/relationships/externalLink" Target="externalLinks/externalLink155.xml" /><Relationship Id="rId164" Type="http://schemas.openxmlformats.org/officeDocument/2006/relationships/externalLink" Target="externalLinks/externalLink156.xml" /><Relationship Id="rId165" Type="http://schemas.openxmlformats.org/officeDocument/2006/relationships/externalLink" Target="externalLinks/externalLink157.xml" /><Relationship Id="rId166" Type="http://schemas.openxmlformats.org/officeDocument/2006/relationships/externalLink" Target="externalLinks/externalLink158.xml" /><Relationship Id="rId167" Type="http://schemas.openxmlformats.org/officeDocument/2006/relationships/externalLink" Target="externalLinks/externalLink159.xml" /><Relationship Id="rId168" Type="http://schemas.openxmlformats.org/officeDocument/2006/relationships/externalLink" Target="externalLinks/externalLink160.xml" /><Relationship Id="rId169" Type="http://schemas.openxmlformats.org/officeDocument/2006/relationships/externalLink" Target="externalLinks/externalLink161.xml" /><Relationship Id="rId170" Type="http://schemas.openxmlformats.org/officeDocument/2006/relationships/externalLink" Target="externalLinks/externalLink162.xml" /><Relationship Id="rId171" Type="http://schemas.openxmlformats.org/officeDocument/2006/relationships/externalLink" Target="externalLinks/externalLink163.xml" /><Relationship Id="rId172" Type="http://schemas.openxmlformats.org/officeDocument/2006/relationships/externalLink" Target="externalLinks/externalLink164.xml" /><Relationship Id="rId173" Type="http://schemas.openxmlformats.org/officeDocument/2006/relationships/externalLink" Target="externalLinks/externalLink165.xml" /><Relationship Id="rId174" Type="http://schemas.openxmlformats.org/officeDocument/2006/relationships/externalLink" Target="externalLinks/externalLink166.xml" /><Relationship Id="rId175" Type="http://schemas.openxmlformats.org/officeDocument/2006/relationships/externalLink" Target="externalLinks/externalLink167.xml" /><Relationship Id="rId176" Type="http://schemas.openxmlformats.org/officeDocument/2006/relationships/externalLink" Target="externalLinks/externalLink168.xml" /><Relationship Id="rId177" Type="http://schemas.openxmlformats.org/officeDocument/2006/relationships/externalLink" Target="externalLinks/externalLink169.xml" /><Relationship Id="rId178" Type="http://schemas.openxmlformats.org/officeDocument/2006/relationships/externalLink" Target="externalLinks/externalLink170.xml" /><Relationship Id="rId179" Type="http://schemas.openxmlformats.org/officeDocument/2006/relationships/externalLink" Target="externalLinks/externalLink171.xml" /><Relationship Id="rId180" Type="http://schemas.openxmlformats.org/officeDocument/2006/relationships/externalLink" Target="externalLinks/externalLink172.xml" /><Relationship Id="rId181" Type="http://schemas.openxmlformats.org/officeDocument/2006/relationships/externalLink" Target="externalLinks/externalLink173.xml" /><Relationship Id="rId182" Type="http://schemas.openxmlformats.org/officeDocument/2006/relationships/externalLink" Target="externalLinks/externalLink174.xml" /><Relationship Id="rId183" Type="http://schemas.openxmlformats.org/officeDocument/2006/relationships/externalLink" Target="externalLinks/externalLink175.xml" /><Relationship Id="rId184" Type="http://schemas.openxmlformats.org/officeDocument/2006/relationships/externalLink" Target="externalLinks/externalLink176.xml" /><Relationship Id="rId185" Type="http://schemas.openxmlformats.org/officeDocument/2006/relationships/externalLink" Target="externalLinks/externalLink177.xml" /><Relationship Id="rId186" Type="http://schemas.openxmlformats.org/officeDocument/2006/relationships/externalLink" Target="externalLinks/externalLink178.xml" /><Relationship Id="rId187" Type="http://schemas.openxmlformats.org/officeDocument/2006/relationships/externalLink" Target="externalLinks/externalLink179.xml" /><Relationship Id="rId188" Type="http://schemas.openxmlformats.org/officeDocument/2006/relationships/externalLink" Target="externalLinks/externalLink180.xml" /><Relationship Id="rId189" Type="http://schemas.openxmlformats.org/officeDocument/2006/relationships/externalLink" Target="externalLinks/externalLink181.xml" /><Relationship Id="rId190" Type="http://schemas.openxmlformats.org/officeDocument/2006/relationships/externalLink" Target="externalLinks/externalLink182.xml" /><Relationship Id="rId191" Type="http://schemas.openxmlformats.org/officeDocument/2006/relationships/externalLink" Target="externalLinks/externalLink183.xml" /><Relationship Id="rId192" Type="http://schemas.openxmlformats.org/officeDocument/2006/relationships/externalLink" Target="externalLinks/externalLink184.xml" /><Relationship Id="rId193" Type="http://schemas.openxmlformats.org/officeDocument/2006/relationships/externalLink" Target="externalLinks/externalLink185.xml" /><Relationship Id="rId194" Type="http://schemas.openxmlformats.org/officeDocument/2006/relationships/externalLink" Target="externalLinks/externalLink186.xml" /><Relationship Id="rId1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2\2BPSS\B2A\FP\Budg&#233;taire\PMT\PMT%202009-2011\1er%20tour%20-%20outils%20redress&#233;s\Agriculture%20redress&#233;%20030309%20(2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BF\BUDGET\D&#233;cisions%20Modificatives\DM%20de%202005\DM3%20Octobre%202005\Notifications%20DM3\Unit&#233;s%20de%20service%202005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\PREVMARS2011-10-3-2011_15h11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\DOUCET-DUGUE\preparationBUDGET\PLF%202004%20%20--%20PPP\Verts%20budg&#233;taires\bv2004d&#233;pensedepersonnel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Utilacct\ACCT_OFFICE_12.xlsm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WINNT\STATALVB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WINNT\EXECAL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ocuments%20and%20Settings\RGintz-adc\Bureau\d&#233;pistage%20bug%20budget%2008%20AFITF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IFFU\BURSTAT\BENEF\200112\fascicule\couverture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5\5BDM\2011\04%20-%20Arbitrage\Etude%20d'option%20&#224;%2031Md&#8364;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erique\sdafg_bbaf_et_bdo\BBAF%20-%20Gestion\Gestion%202011\Sujets%20divers%20de%20gestion\175\Tableau%20de%20bord%20MH\TBMH%20-%201er%20trimestre%202011\TBMH%20-%201er%20trimestre%202011\TBMH%20-%201er%20trimestre%202011%20V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\DFT\SAF\1%20CELLULES\CELULBUD\Ann&#233;e_2012\Demandetutelles_conf&#233;rences%20budg&#233;taires\Apr&#233;s%20circulaire_30mai\documents%20re&#231;us\WINDOWS\Temporary%20Internet%20Files\OLK5\tableau_RGPP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jad&#233;\Ventilation%20SH%20MD%2035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\DFT\SAF\1%20CELLULES\CELULBUD\Ann&#233;e_2012\Demandetutelles_conf&#233;rences%20budg&#233;taires\Apr&#233;s%20circulaire_30mai\documents%20re&#231;us\Ann&#233;e%202008\Phase%20administrative\Conf&#233;rences%20de%20budg&#233;tisation\Circulaire%20et%20note%20int&#233;rieure\nature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\alpha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001EX03201\Groupes\BUDGET\Budget%202011\MAQUETTES%20BP%20%202011\envoi%20DGM%20du%2025%20octobre%202010\DGM%20-%20Annexes%20r&#233;mun&#233;ration%20BP%202011%20-%20251010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\BOP_DGCP_TITRE2\2007\Conso%20&amp;%20pr&#233;vision_cr&#233;dits_T2\fichiers%20&#224;%20actualiser%20Fabienne%20&amp;%20Christine\Previsions%20titre%202%20globale_d&#233;cembre-0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IFFU\BURSTAT\chsal\fascicule062001\couverture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DBpartages\Budget\SD5\5BCL\0-%20Proc&#233;dure%20budg&#233;taire\4-%20Gestion%20budg&#233;taire\2012\4.pr&#233;vision%20d'ex&#233;cution%202012\pr&#233;vision%20mars%202012\PREX%20RCT%20Mars%202012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\DDF\BUDGET\Suivi%20budg&#233;taire\2005\budget%202005\Base%20budget\Conf&#233;rences%20budg&#233;taires\Base%202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WINDOWS\Temporary%20Internet%20Files\OLK5\8BCJS_CULTURE_v3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2\2BPSS\FP\Budg&#233;taire\OUTILS%20-%20BASES\Outil%202BPSS%202A\DB%20-%20Outil%202BPSS%20PMT%202013-2016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\_F_Tinland\LOLF%202005%20-%201er%20degr&#233;\Calcul%20BOP%20initial%20et%20modif\BOPA%20modificatif\A%20envoyer%20&#224;%20la%20DESCO\MGEN-liste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Budget\SD5\5BCL\0-%20Proc&#233;dure%20budg&#233;taire\2-%20PLF\PLF%202013\2.%20PMT%202013-2016\4.%20PMT%20entr&#233;e%20d'arbitrage\Synth&#232;se%20PMT%202013-2016%20stabilisation%20avec%20amendes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52024\C\WINNT\STATALVB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4SD\4BLVT\01%20-%20PROCEDURE%20BUDGETAIRE\01%20-%20Perspectives,%20PMT\PMT%202007-2009\Ville%20et%20logement\Synth&#232;se%20AP%20Dir\Parc%20social%20PMT%202007-2009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Budget\SD7\7BA\MAAP%20PLF%202011\PMT%202011-2013\briques%20149-142-143-159\1er%20tour\briques%20PGM%2014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epin-adc\Bureau\Classeur2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\Dossier%20papier\Dossier%20MBCPFP\Arbitrage%20MBCPFP%20T2%20V4%20dossier%20papier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\KNECHT\MINEFI\2008\Ex&#233;cution%202008\Pr&#233;v%20MBCPFP%20n&#176;%202%20V2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\DDF\BUDGET\Suivi%20budg&#233;taire\2008\EXECUTION\recapfg%202003%202007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Projets\1BPB-1BLF\Pluriannuel_2009_2011\7%20-%20Suivi%20r&#233;partition\Evolution%202008-2009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\DFT\SAF\1%20CELLULES\CELULBUD\Ann&#233;e_2012\Demandetutelles_conf&#233;rences%20budg&#233;taires\Apr&#233;s%20circulaire_30mai\documents%20re&#231;us\Budget\SD2\2BPSS\B2A\FP\Budg&#233;taire\PMT\PMT%202009-2011\1er%20tour%20-%20outils%20redress&#233;s\Agriculture%20redress&#233;%20030309%20(2)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6\6BEFP\_2012\2.%20Pr&#233;vision%20d'ex&#233;cution%20bi-annuelle%202011%20-%202012\Envoi%20final\6BEFP_TRAVEM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3\3BEPII\1.%20Proc&#233;dure%20budg&#233;taire\PLF%202011\4.%20Conf&#233;rences%20de%20budg&#233;tisation\Mission%20&#201;conomie\Tableaux%20BEPII%20P134-postconf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1SD\1BRE\Execution\Prev2005\2-regulation%202005\retour_cabinets\retour_cabinets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\Direction\DR-972\Conf&#233;rence%20annuelle%202006\MArtinique%20saisie%20secteurs%20activit&#233;%20version%20du%2027042006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\contr&#244;le%20transferts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\V&amp;M%20TA_PLF%202012%20v02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\8BEFIE\SS-PMT\R&#233;seaux%20_financiers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\DDF\BUDGET\Suivi%20budg&#233;taire\2005\budget%202005\Base%20budget\dr\dijon\Dijon%20BUDGET%20PREVISIONNEL%20200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~1\MERESSE\LOCALS~1\Temp\WINDOWS\TEMP\WINDOWS\BUREAU\PLAN\Plan%20de%20charges%202001\PC%20310192-2000-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AYMOND\Local%20Settings\Temporary%20Internet%20Files\OLK11\APB%20et%20BP%20201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MCGUIL~1\LOCALS~1\Temp\Rar$DI00.360\Previsions%20titre%202%20globale_04-12-07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Budget\SD5\5BCL\LFR\LFR%202010\d&#233;centralisation\TIPP-TSCA\tca%20regul%20lfr%20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3\3BEPII\1.%20Proc&#233;dure%20budg&#233;taire\PLF%202011\4.%20Conf&#233;rences%20de%20budg&#233;tisation\Mission%20&#201;conomie\Tableaux%20BEPII%20P223%20postconf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FICHIERS\Bureau\2006\Recettes%20non%20fiscales\Pr&#233;vision%20Novembre%202006.11.26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obelix\06FC\0Noel\DM\DM-2002\Dm2_2002\DM1_2002\DR06dm12002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SD1\1BR\Prev%20toutes%20APU\Prev%20ODAC\retours%20bureaux\prev.%20exe.%20juin%2008%20-%20retour%20bureau%20-%20AFITF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mun\BBF\BUDGET\D&#233;cisions%20Modificatives\DM%20de%202005\DM3%20Octobre%202005\Envoi%20aux%20DR%20pour%20DM3\Envoi%20dossier%20complet\Formation%20permanente%20DR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\Ann&#233;e%202010\Triennal%202011-2013\R&#233;partition\Projets\1BPB-1BLF\Pluriannuel_2009_2011\7%20-%20Suivi%20r&#233;partition\Evolution%202008-2009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inances11\budget01\maquette%20budget%202001\Prepa2001V1(nvelle%20version)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~1\MERESSE\LOCALS~1\Temp\JEAN%20NOEL\Excel\Pch2000\Pci\Pre%20spref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~1\MERESSE\LOCALS~1\Temp\Consom.%20mens.%20plafond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F\PLF%202008\couts%20d'emplois\Co&#251;ts%20moy%20bud%20pr&#233;v%20ex&#233;cution200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ahia\M-D%20GCF-Pr&#233;pilab\Prepilab\2003\Attribu&#233;-Notifi&#233;%20par%20DS\maquette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GEST2008\Maquettes%202007%20retir&#233;es%20en%202008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~1\MERESSE\LOCALS~1\Temp\WINDOWS\TEMP\Recrutements%202001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nts%20and%20Settings\BOILLOT\Local%20Settings\Temporary%20Internet%20Files\OLK9E\Consom.%20mens.%20plafond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\BOP_DGCP_SYNTHESE\Synth&#232;se%20TITRE%202\PQM\Fichiers%20pr&#233;pa%201B\Pr&#233;pa-PQM%202007%20V10-270208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ILLOTSA\Local%20Settings\Temporary%20Internet%20Files\OLK2E3\108%20HT2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\SERM\2008\WINDOWS\Temporary%20Internet%20Files\OLK4284\Socle%20CED%20macro%20gdr%202005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\SERM\2008\2-%20Th&#232;mes\22-%20Emplois-Effectifs\222-%20Etudes\2224%20-%20SER\22247%20-%20SERM%202008\222470-Fiches%20type\Premi&#232;re%20actualisation\WINDOWS\Temporary%20Internet%20Files\OLK4284\Socle%20CED%20macro%20gdr%202005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nt01\sdd\MEZZDM\userdir\CSODAC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marie\Bureau\Budget\SD2\2BPSS\B2A\FP\Budg&#233;taire\PLF\PLF%202010\Pr&#233;vision%20biannuelle\Prev_biannuelle_4-1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5\5BCL\Dotations%20aux%20collectivit&#233;s\Amendes\budg&#233;tisation\sch&#233;mas%20budg&#233;tisation%20synth&#232;ses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FFRE%20CRENEAU\AppData\Local\Microsoft\Windows\Temporary%20Internet%20Files\Low\Content.IE5\8J2QZ2AS\Descartes\partage%20daf%20B2\Philippe%20CARBONI\Fiche%20ANR%20-%20PLF%20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rojets\1BPB-1BLF\Pluriannuel_2009_2011\7%20-%20Suivi%20r&#233;partition\Evolution%202008-2009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\03%20-%20Mission%20synth&#232;se%20budg&#233;taire\13%20-%20PLF%202010\02%20-%20R&#233;unions%20techniques\MEIE\T2\Dossier%20T2%20directions\Circulaire%20budg&#233;taire\tableaux%20T2%20et%20emplois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SD1\1BR\Comptabilite%20nationale\2008-06-12%20-%20comptes%20ODAC\2008-06-11%20-%20AGS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\GUILPIN\Budget\PLF\2006\Dossier%20PLF\Dossier%20VF\Ventilation%20par%20action%20E1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\Ann&#233;e%202010\Triennal%202011-2013\R&#233;partition\jad&#233;\Ventilation%20SH%20MD%2039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%20Nathalie\Budget%202006\PBI-Pr&#233;paBOPCentral_271205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2LM9MN8D\FondsConcours_tableau7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\8%20-%20situation%20miat\2007\12-d&#233;cembre%20au%2029%2002%202008\Classeur4%20-Tous%20programmes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PMENSA\Cdp0501\MARSEILLE_05.xls" TargetMode="External" /></Relationships>
</file>

<file path=xl/externalLinks/_rels/externalLink1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6obelix\06FC\0Noel\DM\DM-2002\DM1_2002\DR06dm12002.xls" TargetMode="External" /></Relationships>
</file>

<file path=xl/externalLinks/_rels/externalLink1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onnees_partagees\Projets\FILEAS\BENEF\200306\fascicule\fasBE_06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mun\BBF\BUDGET\D&#233;cisions%20Modificatives\DM%20de%202005\DM3%20Octobre%202005\Envoi%20aux%20DR%20pour%20DM3\Envoi%20dossier%20complet\Virements%20DM3.xls" TargetMode="External" /></Relationships>
</file>

<file path=xl/externalLinks/_rels/externalLink1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Documents%20and%20Settings\b1teisse.MEN-ZUI972MCM4O\Mes%20documents\Suivi%20ETPT\PLAFOND%20D'EMPLOIS%20&#224;%20transmettre.xls" TargetMode="External" /></Relationships>
</file>

<file path=xl/externalLinks/_rels/externalLink17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Bourrouilh-adc\Bureau\R&#233;gulation.xls" TargetMode="External" /></Relationships>
</file>

<file path=xl/externalLinks/_rels/externalLink172.xml.rels><?xml version="1.0" encoding="utf-8" standalone="yes"?><Relationships xmlns="http://schemas.openxmlformats.org/package/2006/relationships"><Relationship Id="rId1" Type="http://schemas.openxmlformats.org/officeDocument/2006/relationships/externalLinkPath" Target="\Ann&#233;e%202010\Triennal%202011-2013\R&#233;partition\WINDOWS\Temporary%20Internet%20Files\OLK20\Ventilation.xls" TargetMode="External" /></Relationships>
</file>

<file path=xl/externalLinks/_rels/externalLink1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nts%20and%20Settings/DUYCK%20Dominique/Local%20Settings/Temporary%20Internet%20Files/OLK47/suivi%20108.xls" TargetMode="External" /></Relationships>
</file>

<file path=xl/externalLinks/_rels/externalLink1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SPCOM\Secretariat-SPM\PROGRAMMES\GESTION%202003\credits_annules\PROG_2003_afterGel_img.xls" TargetMode="External" /></Relationships>
</file>

<file path=xl/externalLinks/_rels/externalLink1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DBpartages\Budget\SD2\MPAP\OPERATEURS\PLF%202013-triennal\3-%20Conf&#233;rences%20de%20budg&#233;tisation%20(mai%202012)\dossier%20CAS%20pensions%20ALK\Synth&#232;se_CAS_Pensions_24juil_12h_DECLARATIF-CONSTATE_2MPAP.xls" TargetMode="External" /></Relationships>
</file>

<file path=xl/externalLinks/_rels/externalLink176.xml.rels><?xml version="1.0" encoding="utf-8" standalone="yes"?><Relationships xmlns="http://schemas.openxmlformats.org/package/2006/relationships"><Relationship Id="rId1" Type="http://schemas.openxmlformats.org/officeDocument/2006/relationships/externalLinkPath" Target="\PLF%202010%20-%20DOSSIER%20DE%20FOND\PLF%202010\Mesures%20nouvelles\BD_MN_2008_Meuros%20revu%20CM%20apres%20BD.xls" TargetMode="External" /></Relationships>
</file>

<file path=xl/externalLinks/_rels/externalLink1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75-05\3binf\GUILPIN\Budget\Dossiers%20PLF\2006\Dossier%20PLF\PLF%20MAJ%20ete%202005\Ventilation%20par%20action%20E1.xls" TargetMode="External" /></Relationships>
</file>

<file path=xl/externalLinks/_rels/externalLink1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ed.budget.finances.gouv.fr/RGPP%20ANF\Synth&#232;ses%20RGPP\RGPP%20-%20Suivi%20retours%20bureaux%20DB%20290708.xls" TargetMode="External" /></Relationships>
</file>

<file path=xl/externalLinks/_rels/externalLink179.xml.rels><?xml version="1.0" encoding="utf-8" standalone="yes"?><Relationships xmlns="http://schemas.openxmlformats.org/package/2006/relationships"><Relationship Id="rId1" Type="http://schemas.openxmlformats.org/officeDocument/2006/relationships/externalLinkPath" Target="\DOUCET-DUGUE\preparationBUDGET\PLF%202005\VERT%202005\BV2005-Effectif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Documents%20and%20Settings\cfournier\Bureau\Bg06.xls" TargetMode="External" /></Relationships>
</file>

<file path=xl/externalLinks/_rels/externalLink1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Mes%20Documents\Fred\03TH13.xls" TargetMode="External" /></Relationships>
</file>

<file path=xl/externalLinks/_rels/externalLink181.xml.rels><?xml version="1.0" encoding="utf-8" standalone="yes"?><Relationships xmlns="http://schemas.openxmlformats.org/package/2006/relationships"><Relationship Id="rId1" Type="http://schemas.openxmlformats.org/officeDocument/2006/relationships/externalLinkPath" Target="\Olivier\BUDGET\2005\Base%202.xls" TargetMode="External" /></Relationships>
</file>

<file path=xl/externalLinks/_rels/externalLink1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75-05\3binf\WINDOWS\Temporary%20Internet%20Files\Content.IE5\51YWDTJG\PLF_2006%20-%20tableaux%20informatiques.xls" TargetMode="External" /></Relationships>
</file>

<file path=xl/externalLinks/_rels/externalLink1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1SD\1BRE\Recettes%20non%20fiscales%20PMT%20PSC\PMT%202008-2010\PMT%202007%20-%20V2%20-%2015%2003%202007.xls" TargetMode="External" /></Relationships>
</file>

<file path=xl/externalLinks/_rels/externalLink184.xml.rels><?xml version="1.0" encoding="utf-8" standalone="yes"?><Relationships xmlns="http://schemas.openxmlformats.org/package/2006/relationships"><Relationship Id="rId1" Type="http://schemas.openxmlformats.org/officeDocument/2006/relationships/externalLinkPath" Target="\03%20-%20Mission%20synth&#232;se%20budg&#233;taire\13%20-%20PLF%202010\02%20-%20R&#233;unions%20techniques\MEIE\Circulaire%20budg&#233;taire\tableaux%20T2%20et%20emplois.xls" TargetMode="External" /></Relationships>
</file>

<file path=xl/externalLinks/_rels/externalLink185.xml.rels><?xml version="1.0" encoding="utf-8" standalone="yes"?><Relationships xmlns="http://schemas.openxmlformats.org/package/2006/relationships"><Relationship Id="rId1" Type="http://schemas.openxmlformats.org/officeDocument/2006/relationships/externalLinkPath" Target="\BOP_DGCP_SYNTHESE\Synth&#232;se%20TITRE%202\Consommation%20cr&#233;dits\Gr&#232;ves\gr&#232;ves%20synth&#232;se%202006%202007.xls" TargetMode="External" /></Relationships>
</file>

<file path=xl/externalLinks/_rels/externalLink18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ed.alize/Budget/SD2/2BPSS/BUDGETAIRE/OUTILS%20-%20BASES/Outil%202BPSS%202A/DB%20-%20Outil%202BPSS%20v%20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~1/MERESSE/LOCALS~1/Temp/JEAN%20NOEL/Excel/Pch2000/Pcr/Pc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2\2BPSS\B2A\FP\Budg&#233;taire\PLF\PLF%202010\Pr&#233;vision%20biannuelle\Prev_biannuelle_4-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\Budget\SD2\MPAP\Op&#233;rateurs\PLF%202009\14%20-%20Base%20de%20donn&#233;es%20pour%20les%20op&#233;rateurs\PAE%20des%20OPE%20-%20Evolution%202008-2009%20C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Ann&#233;e%202010\Triennal%202011-2013\R&#233;partition\6b_restitutions\SITUATIONS%20HEDBOMADAIRES\SH%202007\SH07%20-%20SEM%201%20&#224;%209\SH07%20-%2005\Ventilation\Ventilation%2005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LefeuvreD\Accords\SS-OD\2004\SS\ahssod04sd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Lefeuvred\2004\divers\SD2004\verif0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Budget\SD2\2BPSS\B2A\FP\Budg&#233;taire\PLF\PLF%202010\Pr&#233;vision%20biannuelle\Prev_biannuelle_4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ed.budget.finances.gouv.fr/Budget/SD2/2BPSS/B2A/FP/Budg&#233;taire/PLF/PLF%202010/Pr&#233;vision%20biannuelle/Prev_biannuelle_4-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3\3BEN\3BEN\PMT%202011-2013\Mod&#232;le%202%20BPSS%20T2\Outil%202%20BPSS%20recalage%20d&#233;parts%20retrait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KNECHT\Envois\LS%20-%20POSITIONS%20MBCPF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provins\Local%20Settings\Temporary%20Internet%20Files\OLK135\2009%20&amp;%20perspectives%20jusquen2011\EXECUTION%20LFI\BOP%20304\transmissions%20directeurs%20et%20cab\tdb%20versement%20nov0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Ann&#233;e%202010\Triennal%202011-2013\R&#233;partition\jad&#233;\Ventilation%20SH%20MD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ynth%20cat&#233;g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eus\newBAB\Cha&#238;nes%20de%20montage\Ex&#233;cution\gestion%202005\1%20-%20suivi%20des%20conso\B@B\2005\MVT__&#224;%20travailler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K\PLF%202010%20-%20S&#233;nat%20-%20Plafonds%20d'emplois%201&#232;re%20d&#233;lib&#233;rat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ILLOT\Local%20Settings\Temporary%20Internet%20Files\OLK9E\Consom.%20mens.%20plafon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DAFB1\PLF\PLF%202008\Co&#251;ts%20moy%20bud%20PLF20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1\1BLF\NOUVEAU\2011\C-LFI-2012-DU-CADRAGE-DU-PLF-A-LA-PROMULGATION-DE-LA-LFI\C06-PLF-Bleu-du-PLF-et-Bleu-des-EP\Budget\SD2\MPAP\Op&#233;rateurs\PLF%202009\14%20-%20Base%20de%20donn&#233;es%20pour%20les%20op&#233;rateurs\PAE%20des%20OPE%20-%20Evolution%202008-2009%20C2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BF\BUDGET\D&#233;cisions%20Modificatives\DM%20de%202005\DM3%20Octobre%202005\Envoi%20aux%20DR%20pour%20DM3\Envoi%20dossier%20complet\Formation%20permanente%20DR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Commun\BBF\BUDGET\D&#233;cisions%20Modificatives\DM%20de%202005\DM3%20Octobre%202005\Envoi%20aux%20DR%20pour%20DM3\Envoi%20dossier%20complet\Virements%20DM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Projets\1BPB-1BLF\Pluriannuel_2009_2011\7%20-%20Suivi%20r&#233;partition\Evolution%202008-2009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Ann&#233;e%202010\Triennal%202011-2013\R&#233;partition\Coll.loc%202006\PLF%202007\Maquette-Jaune-20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escartes\partage%20daf%20B2\Philippe%20CARBONI\Fiche%20ANR%20-%20PLF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GPP%20ANF\Synth&#232;ses%20RGPP\RGPP%20-%20Suivi%20retours%20bureaux%20DB%2029070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nts%20and%20Settings\ncalcoen-adc\Local%20Settings\Temporary%20Internet%20Files\OLK441\Plafonds%20LPFP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DF\SDGI\ASP\RETOUR~1\retour%20DR\RETOUR%20SITES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Notif02\NATNOTIF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UCET-DUGUE\SUIVIdesCREDITS\FONCTIONNEMENT\Ann&#233;e%202005\envelopppes-200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WINDOWS/Temporary%20Internet%20Files/Content.IE5/FG2FWGQF/proj%20par%20imp&#244;t%20sauve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CF/2006/SITUATIONS/situation%20des%20cr&#233;di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6\6BSI\MISSION%20SOLIDARITE\15%20Budg&#233;tisation%202011-2013\Budg&#233;tisation%20PLF%202011-%202013\Conf%20budg&#233;tisation\MSIEC+%20Daubresse\Tableaux%20synth&#232;se\Rappel%20PMT\Classeurs%20PMT%202011-2013%20P17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Ann&#233;e%202010\Triennal%202011-2013\R&#233;partition\Documents%20and%20Settings\apepin-adc\Bureau\DGCL3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Fichiers\PMT%202005-2007\logement\PSC%20aides%20personnelle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OPINT~1\LOCALS~1\Temp\7zO19AB.tmp\Tableau%20de%20suivi%20des%20amdts_SE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n&#233;e%202008\Phase%20administrative\Conf&#233;rences%20de%20budg&#233;tisation\Circulaire%20et%20note%20int&#233;rieure\nature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DOUCET-DUGUE\preparationBUDGET\CPP%202006%20-2008\BasePLF2006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Documents%20and%20Settings/BOILLOTSA/Bureau/tableau%20de%20bord%20CBCM/Tableau%20de%20bord%20DCB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orary%20Internet%20Files\Content.IE5\51YWDTJG\PLF_2006%20-%20tableaux%20informatiques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VMARLI~1\LOCALS~1\Temp\Rar$DI00.562\flux935%20(2007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152024\C\WINNT\EXECAL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FICHIERS\Bureau\2006\Recettes%20non%20fiscales\Pr&#233;vision%20Novembre%202006.11.2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Budget\SD2\2BPSS\B2A\FP\Budg&#233;taire\PLF\PLF%202010\r&#233;unions%20techniques\tableaux%20circulaire%20r&#233;union%20technique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DFT\SAF\1%20CELLULES\CELULBUD\Ann&#233;e_2012\Demandetutelles_conf&#233;rences%20budg&#233;taires\Apr&#233;s%20circulaire_30mai\documents%20re&#231;us\Budget\SD2\2BPSS\B2A\FP\Budg&#233;taire\PLF\PLF%202010\r&#233;unions%20techniques\tableaux%20circulaire%20r&#233;union%20technique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DFT\SAF\1%20CELLULES\CELULBUD\Ann&#233;e_2012\Demandetutelles_conf&#233;rences%20budg&#233;taires\Apr&#233;s%20circulaire_30mai\documents%20re&#231;us\2012%2005%2023%20Circ-bud_2013-2015-TABLEAUX%20op&#233;rateurs_ECOLOGIE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DOUCET-DUGUE\SUIVIdesCREDITS\FONCTIONNEMENT\Ann&#233;e%202003\R&#233;gulation2003%20(et%20reports2002)\CommandeMOUTIE-obligationreport590M&#8364;ex&#233;-10-07-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lasseur2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6\6BEFP\_2010\32.%20RAP%202010\PEC%202010%20-%20octobre%20-%20111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6\6BEFP\_2010\27.%20Prev%20octobre%202010\PEC%202010%20-%20octobre%20-%201118v2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75-1\5D\BEAUGETJ\Prov02\F0\Sf02\CADEST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En%20cours\2008-07-00\2008-07-07%20-%20tableaux%20pour%20seconde%20prev%20exe%20ETA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eus\newBAB\Cha&#238;nes%20de%20montage\Ex&#233;cution\gestion%202005\1%20-%20suivi%20des%20conso\B@B\2005\COMPARATIF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ereix_m\Local%20Settings\Temp\Programmes-Actions-Sous-actions%202005-07-18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Titre%202%20-%20D&#233;l&#233;gations\2008\Extractions%20ACCORD-INDIA\Suivi_Conso_CP_-_T2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7\7BA\MAAP%20gestion%202011\LFI%202011\PGM15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F\PLF%202008\12-%20D&#233;bats%20parlementaires\3-%20Tableau%20LFI\PLF2008_avec_amendements_v10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F\PLF%202007\12-%20Tableau%20final%20PLF%202007\PLF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RGPP%20ANF\Synth&#232;ses%20RGPP\RGPP%20-%20Suivi%20retours%20bureaux%20DB%20290708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1\1BLF\NOUVEAU\2011\C-LFI-2012-DU-CADRAGE-DU-PLF-A-LA-PROMULGATION-DE-LA-LFI\C02-PLF-Plafonds\C021-Suivi-des-arbitrages\I%20-%20Fichier%20source%20prev.%20Biannuelle%202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Lefeuvred\2004\divers\SD2004\verif04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Documents%20and%20Settings\b1teisse.MEN-ZUI972MCM4O\Mes%20documents\ODE\2005\Version\Bilan%20ETP%20V1\Bilan_Im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OLK5\Tableaux%20T2%20annexe%203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IGED\Espaces%20Collaboratifs\SD1\1BR\01%20-%20Th&#232;mes\05%20-%20Synth&#232;se%20Etat\09%20-%20Ann&#233;e%202009\Fichier%20Mesures%20nouvelles\Ex&#233;cution%202009\2010-02-05-BD%20MN%2020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Projets\1BLF-Collectif\CR%20r&#233;union%20directeur%204&#232;me%20SD%20PLFR%202006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lasseur1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Remuneration\Prevision_2009%20-%202011\programme%20156\Tendanciel%20avec%201370%20suppressions%20par%20an%20et%20correction%20sch&#233;ma%20d'emplois%20du%209%20avril\Tendanciel%202008-2009-2010-2011%20avec%201370%20suppressions%20par%20an%20sans%20pr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erformance-publique.budget.gouv.fr/Budget/SD2/2BPSS/B2A/FP/Budg&#233;taire/PMT/PMT%202009-2011/1er%20tour%20-%20outils%20redress&#233;s/Agriculture%20redress&#233;%20030309%20(2)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inances36\tableau%20de%20bord\mod&#232;le\sbaige12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KNECHT\MINEFI\Pluriannualit&#233;%202009-2011\4.%20Arbitrage\Dossier%20papier\Dossier%20MEIE\Arbitrage%20MEIE%20T2%20V2%20dossier%20papier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DGDATA1\ShareVolume-F$\Documents%20and%20Settings\b1teisse.MEN-ZUI972MCM4O\Mes%20documents\Suivi%20ETPT\2007\Liste%20corps%20grade%20cat&#233;gorie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DDF\BUDGET\Suivi%20budg&#233;taire\2007\BP\retour\si&#232;ge\Retour%20BP%2007%20secteur%20DG%20Antenne%20Pari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Fichiers\PLF\PLF2001\PLF99\PERSP99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6SD\B6A\PMT%202006-2008\mod&#232;le%206A\dataJM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ETITJ~1\LOCALS~1\Temp\ESSAI%20T5%20MESNUEL%20PAR%20CATEGORIE%20ET%20AVEC%20EXTRAPO%20N-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J%20EUDORA\repartition%20des%20OI%20en%20NB%20et%20NC2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O\IFRAP_IN2P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TRAVAIL%20Nathalie\Ex&#233;cution%202005\ProjectionConso2005_10100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4\4BT\Exercices%20budg&#233;taires\PLF%202013-15\R&#233;unions%20techniques\P.203\Fichier%20de%20travail\restitution%20chorus.xls.mht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En%20cours\0000-00-00\PLF%202011\Note%20prev.%20APU%2030%20Juillet%202010\Prev.%20Exe.%20APU%20-%201%20-%20Solde%20publi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ed.alize/Budget\SD1\1BLF\NOUVEAU\2013\A5-CIRCULAIRES-ET-NOTES-INT&#201;RIEURES-PARUES-EN-2013-ET-R&#201;UNIONS-PLEINI&#200;RES-DB\Circulaire%20r&#233;partition\3)%20Tableaux%20de%20r&#233;partition%20-%20Cr&#233;dits%20-%20PLF%202014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1SD\1BRE\Execution\Prev2005\7-Pr&#233;vision%20octobre\prev2005_octobre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B\Tb2001\difftb0201_0200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ged.budget.finances.gouv.fr/Budget/SD2/2BPSS/B2A/FP/Budg&#233;taire/PMT/PMT%202009-2011/1er%20tour%20-%20outils%20redress&#233;s/Agriculture%20redress&#233;%20030309%20(2)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7\7BA\8.MAAP%20PLF%202012\R&#233;unions%20techniques\3.%20Documents%20de%20travail\HT2\P149\Risques%20149%2028022011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SD7\7BA\MAAP%20gestion%202011\LFI%202011\PGM22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epa2001V1(nvelle%20version)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mmun\BBF\BUDGET\D&#233;cisions%20Modificatives\DM%20de%202005\DM3%20Octobre%202005\Notifications%20DM3\Unit&#233;s%20de%20service%202005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\dfsuser\Budget\SD8\8BEFIE\Pluriannualit&#233;%202009-2011\Dossier%20d'arbitrage%20MEIE\T2\Arbitrage%20MEIE%20T2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DOUCET-DUGUE\Protocole%20CDE\PBI%20et%20DPG%202006\ExempleDGP9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art%2042%20au%2001%20OC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Liste choix"/>
    </sheetNames>
    <sheetDataSet>
      <sheetData sheetId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>Emplois non liés au point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P"/>
      <sheetName val="DM1"/>
      <sheetName val="DM2"/>
      <sheetName val="DM3"/>
      <sheetName val="BILAN"/>
    </sheetNames>
    <sheetDataSet>
      <sheetData sheetId="3">
        <row r="4">
          <cell r="A4" t="str">
            <v>MISE EN PLACE AUX DÉPARTEMENTS SCIENTIFIQUES</v>
          </cell>
        </row>
        <row r="5">
          <cell r="A5" t="str">
            <v>D.S.</v>
          </cell>
          <cell r="B5" t="str">
            <v>US</v>
          </cell>
          <cell r="C5" t="str">
            <v>Proposition             EUR HT</v>
          </cell>
          <cell r="D5" t="str">
            <v>Proposition        EUR TTC</v>
          </cell>
          <cell r="E5" t="str">
            <v>Ajustement proposé EUR HT</v>
          </cell>
          <cell r="F5" t="str">
            <v>Ajustement retenu EUR HT</v>
          </cell>
          <cell r="G5" t="str">
            <v>Nouveau budget EUR HT</v>
          </cell>
          <cell r="H5" t="str">
            <v>total  attribué après dm1</v>
          </cell>
        </row>
        <row r="6">
          <cell r="B6" t="str">
            <v>Compte 701</v>
          </cell>
          <cell r="C6" t="str">
            <v>VENTES DE PRODUITS FINIS</v>
          </cell>
        </row>
        <row r="7">
          <cell r="A7" t="str">
            <v>MC</v>
          </cell>
          <cell r="B7" t="str">
            <v>D.S.I. (toulouse) DR14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SHS</v>
          </cell>
          <cell r="B8" t="str">
            <v>PRODIG (ex INTERGEO) DR1</v>
          </cell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SHS 70</v>
          </cell>
          <cell r="B9" t="str">
            <v>I R E S C O DR1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SHS 71</v>
          </cell>
          <cell r="B10" t="str">
            <v>CNRS-Périodiques DR05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Sous-total 701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Compte 7061</v>
          </cell>
          <cell r="C12" t="str">
            <v>PRESTATIONS ET PRODUITS DES LABORATOIRES</v>
          </cell>
        </row>
        <row r="13">
          <cell r="A13" t="str">
            <v>Chimie</v>
          </cell>
          <cell r="B13" t="str">
            <v>CNRS-Périodiques(part chimie)DR05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Chimie</v>
          </cell>
          <cell r="B14" t="str">
            <v>Pierre Sue (Anal.par activ) DR4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Chimie</v>
          </cell>
          <cell r="B15" t="str">
            <v>Cyclotron-C.E.R.I. DR8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Chimie</v>
          </cell>
          <cell r="B16" t="str">
            <v>Service Central d'Analyse DR7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Sous-total chimie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S D U</v>
          </cell>
          <cell r="B18" t="str">
            <v>C.R.P.G. DR6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 D U</v>
          </cell>
          <cell r="B19" t="str">
            <v>Obs.Haute-Provence (OHP) DR12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Sous-total S. Univers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 D Vie</v>
          </cell>
          <cell r="B21" t="str">
            <v>Animal.Exp.Villejuif (CTSRC) DR3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 D Vie</v>
          </cell>
          <cell r="B22" t="str">
            <v>Génie Cellulaire (UPS 857)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S D Vie</v>
          </cell>
          <cell r="B23" t="str">
            <v>CDTA (ex-CSAL) DR8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 D Vie</v>
          </cell>
          <cell r="B24" t="str">
            <v>Animalerie-Primatologie DR12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 D Vie</v>
          </cell>
          <cell r="B25" t="str">
            <v>Biologie Cellulaire et Reproduction DR17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S D Vie</v>
          </cell>
          <cell r="B26" t="str">
            <v>Lab.Chimie Bactérienne DR12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Sous-total S.d Vie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SHS</v>
          </cell>
          <cell r="B28" t="str">
            <v>PRODIG (ex INTERGEO) DR1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SHS</v>
          </cell>
          <cell r="B29" t="str">
            <v>I R E S C O DR1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SHS</v>
          </cell>
          <cell r="B30" t="str">
            <v>C I D S P  US707 DR11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SHS</v>
          </cell>
          <cell r="B31" t="str">
            <v>Juriscope UMS 2268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SHS</v>
          </cell>
          <cell r="B32" t="str">
            <v> I N A L F  (n°2) DR6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Sous-total S.H.S.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STIC</v>
          </cell>
          <cell r="B34" t="str">
            <v>T I M A  US706 DR11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Sous-total STIC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DIST</v>
          </cell>
          <cell r="B36" t="str">
            <v>CNRS-Diffusion (ex Audiovisuel) DR5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Sous-total DIST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MC</v>
          </cell>
          <cell r="B38" t="str">
            <v>Centre de Luminy DR12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Sous-total MC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Sous-total 7061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Compte 7063</v>
          </cell>
          <cell r="C41" t="str">
            <v>RECETTES PROVENANT DE FRAIS DE PARTICIPATION A DES STAGES OU DES COLLOQUES</v>
          </cell>
        </row>
        <row r="42">
          <cell r="A42" t="str">
            <v>DAE</v>
          </cell>
          <cell r="B42" t="str">
            <v>C.N.R.S. Formation Entreprises GIF DR4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SHS</v>
          </cell>
          <cell r="B43" t="str">
            <v>PRODIG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SHS</v>
          </cell>
          <cell r="B44" t="str">
            <v>IRESCO (DR1)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Sous-total 7063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Compte 751</v>
          </cell>
          <cell r="C46" t="str">
            <v>REDEVANCES POUR BREVETS</v>
          </cell>
        </row>
        <row r="47">
          <cell r="A47" t="str">
            <v>SHS</v>
          </cell>
          <cell r="B47" t="str">
            <v> I N A L F  (n°2) DR6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Sous-total SHS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Chimie</v>
          </cell>
          <cell r="B49" t="str">
            <v>CNRS-Périodiques(part chimie)DR05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Sous-total Chimie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Sous-total 751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Compte 758</v>
          </cell>
          <cell r="C52" t="str">
            <v>DIVERS AUTRES PRODUITS DE GESTION COURANTE</v>
          </cell>
        </row>
        <row r="53">
          <cell r="A53" t="str">
            <v>S D U</v>
          </cell>
          <cell r="B53" t="str">
            <v>C.R.P.G. DR6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SHS</v>
          </cell>
          <cell r="B54" t="str">
            <v> I N A L F  (n°2) DR6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SHS</v>
          </cell>
          <cell r="B55" t="str">
            <v>PRODIG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SHS</v>
          </cell>
          <cell r="B56" t="str">
            <v>I R E S C O DR1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Sous-total 758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Total Général EUR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60">
          <cell r="A60" t="str">
            <v>SYNTHESE DE LA DECISION MODIFICATIVE 2</v>
          </cell>
        </row>
        <row r="61">
          <cell r="A61" t="str">
            <v>Total par DS</v>
          </cell>
          <cell r="C61" t="str">
            <v>Proposition             EUR HT</v>
          </cell>
          <cell r="D61" t="str">
            <v>Proposition        EUR TTC</v>
          </cell>
          <cell r="E61" t="str">
            <v>Ajustement proposé EUR HT</v>
          </cell>
          <cell r="F61" t="str">
            <v>Ajustement retenu EUR HT</v>
          </cell>
          <cell r="G61" t="str">
            <v>Nouveau budget EUR HT</v>
          </cell>
          <cell r="H61" t="str">
            <v>total  attribué après dm1</v>
          </cell>
        </row>
        <row r="62">
          <cell r="A62" t="str">
            <v>Total</v>
          </cell>
          <cell r="B62" t="str">
            <v>Sciences Chimiques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Total</v>
          </cell>
          <cell r="B63" t="str">
            <v>Sciences de l'Univers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Total</v>
          </cell>
          <cell r="B64" t="str">
            <v>Sciences de la Vie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Total</v>
          </cell>
          <cell r="B65" t="str">
            <v>Sciences de l'Homme et de la Société (notificateurs 70 et 71)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Total</v>
          </cell>
          <cell r="B66" t="str">
            <v>ScesTechniques de l'Info et Communi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Total</v>
          </cell>
          <cell r="B67" t="str">
            <v>Délégation aux entreprises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Total</v>
          </cell>
          <cell r="B68" t="str">
            <v>Délég à l'info scientifiques et techniques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Total</v>
          </cell>
          <cell r="B69" t="str">
            <v>Cellule des moyens communs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TOTAL</v>
          </cell>
          <cell r="B70" t="str">
            <v>GÉNÉRAL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F71" t="str">
            <v>CONTRÔLE DM1</v>
          </cell>
          <cell r="H71">
            <v>0</v>
          </cell>
        </row>
        <row r="73">
          <cell r="B73" t="str">
            <v>Décision modificative n°2</v>
          </cell>
          <cell r="H73" t="str">
            <v>Ajustement retenu EUR HT</v>
          </cell>
        </row>
        <row r="74">
          <cell r="B74" t="str">
            <v>Compte 701</v>
          </cell>
          <cell r="C74" t="str">
            <v>VENTES DE PRODUITS FINIS</v>
          </cell>
          <cell r="H74">
            <v>0</v>
          </cell>
        </row>
        <row r="75">
          <cell r="B75" t="str">
            <v>Compte 7061</v>
          </cell>
          <cell r="C75" t="str">
            <v>PRESTATIONS ET PRODUITS DES LABORATOIRES</v>
          </cell>
          <cell r="H75">
            <v>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CP"/>
      <sheetName val="AE"/>
      <sheetName val="facteurs CP"/>
      <sheetName val="facteurs AE"/>
    </sheetNames>
    <sheetDataSet>
      <sheetData sheetId="0">
        <row r="1">
          <cell r="A1" t="str">
            <v>ht2_label_1</v>
          </cell>
        </row>
        <row r="2">
          <cell r="A2" t="str">
            <v>ht2_label_2</v>
          </cell>
        </row>
        <row r="3">
          <cell r="A3" t="str">
            <v>ht2_label_3</v>
          </cell>
        </row>
        <row r="4">
          <cell r="A4" t="str">
            <v>ht2_label_4</v>
          </cell>
        </row>
        <row r="5">
          <cell r="A5" t="str">
            <v>ht2_label_5</v>
          </cell>
        </row>
        <row r="6">
          <cell r="A6" t="str">
            <v>ht2_label_6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effectif"/>
      <sheetName val="effbud"/>
      <sheetName val="31-90 "/>
      <sheetName val="31-94"/>
      <sheetName val="31-97"/>
      <sheetName val="33-90"/>
      <sheetName val="33-91"/>
      <sheetName val="33-92"/>
      <sheetName val="34-98"/>
      <sheetName val="effbudglob"/>
      <sheetName val="37-30-11"/>
      <sheetName val="37-30-12"/>
      <sheetName val="37-30-13"/>
      <sheetName val="37-30-20"/>
      <sheetName val="37-91"/>
      <sheetName val="57-90"/>
      <sheetName val="Module1"/>
      <sheetName val="31_90 "/>
      <sheetName val="Liste"/>
    </sheetNames>
    <sheetDataSet>
      <sheetData sheetId="2">
        <row r="12">
          <cell r="B12" t="str">
            <v>Article 41 - Trésor Public : rémunérations principales.</v>
          </cell>
        </row>
        <row r="14">
          <cell r="A14" t="str">
            <v>§11</v>
          </cell>
          <cell r="B14" t="str">
            <v>Rémunération principale (métropole et DOM)</v>
          </cell>
        </row>
        <row r="16">
          <cell r="D16">
            <v>45029</v>
          </cell>
          <cell r="E16" t="str">
            <v>emplois</v>
          </cell>
          <cell r="H16">
            <v>934157311</v>
          </cell>
        </row>
        <row r="17">
          <cell r="B17" t="str">
            <v>Métropole</v>
          </cell>
        </row>
        <row r="18">
          <cell r="E18" t="str">
            <v>indices</v>
          </cell>
        </row>
        <row r="19">
          <cell r="B19" t="str">
            <v>Effectifs</v>
          </cell>
          <cell r="C19" t="str">
            <v>Désignation</v>
          </cell>
          <cell r="E19" t="str">
            <v>Bruts ou échelles-lettres</v>
          </cell>
          <cell r="F19" t="str">
            <v>Majorés ou échelles-lettres</v>
          </cell>
          <cell r="G19" t="str">
            <v>Majorés moyens</v>
          </cell>
        </row>
        <row r="20">
          <cell r="B20">
            <v>2772</v>
          </cell>
          <cell r="C20" t="str">
            <v>Personnel de direction</v>
          </cell>
          <cell r="H20">
            <v>103747245</v>
          </cell>
        </row>
        <row r="21">
          <cell r="B21">
            <v>1</v>
          </cell>
          <cell r="C21" t="str">
            <v>Receveur général des finances de Paris</v>
          </cell>
          <cell r="E21" t="str">
            <v>  Gr.D</v>
          </cell>
          <cell r="F21" t="str">
            <v>  Gr.D</v>
          </cell>
          <cell r="H21">
            <v>63832</v>
          </cell>
        </row>
        <row r="22">
          <cell r="B22">
            <v>1</v>
          </cell>
          <cell r="C22" t="str">
            <v>Payeur général du Trésor</v>
          </cell>
          <cell r="E22" t="str">
            <v>  Gr.D</v>
          </cell>
          <cell r="F22" t="str">
            <v>  Gr.D</v>
          </cell>
          <cell r="H22">
            <v>63832</v>
          </cell>
        </row>
        <row r="23">
          <cell r="B23">
            <v>102</v>
          </cell>
          <cell r="C23" t="str">
            <v>Trésoriers-payeurs-généraux</v>
          </cell>
          <cell r="E23" t="str">
            <v>1015-Gr.D</v>
          </cell>
          <cell r="F23" t="str">
            <v>820-Gr.D</v>
          </cell>
          <cell r="H23">
            <v>5450702</v>
          </cell>
        </row>
        <row r="24">
          <cell r="B24">
            <v>36</v>
          </cell>
          <cell r="C24" t="str">
            <v>Chefs des services du Trésor public</v>
          </cell>
          <cell r="E24" t="str">
            <v>875-1015</v>
          </cell>
          <cell r="F24" t="str">
            <v>713-820</v>
          </cell>
          <cell r="G24">
            <v>767</v>
          </cell>
          <cell r="H24">
            <v>1449445</v>
          </cell>
        </row>
        <row r="25">
          <cell r="B25">
            <v>147</v>
          </cell>
          <cell r="C25" t="str">
            <v>Directeurs départementaux du Trésor public </v>
          </cell>
          <cell r="E25" t="str">
            <v>759-985</v>
          </cell>
          <cell r="F25" t="str">
            <v>625-797</v>
          </cell>
          <cell r="G25">
            <v>711</v>
          </cell>
          <cell r="H25">
            <v>5486443</v>
          </cell>
        </row>
        <row r="26">
          <cell r="B26">
            <v>80</v>
          </cell>
          <cell r="C26" t="str">
            <v>Receveurs des finances de 1ère Cat</v>
          </cell>
          <cell r="E26">
            <v>985</v>
          </cell>
          <cell r="F26">
            <v>797</v>
          </cell>
          <cell r="G26">
            <v>797</v>
          </cell>
          <cell r="H26">
            <v>3346973</v>
          </cell>
        </row>
        <row r="27">
          <cell r="B27">
            <v>40</v>
          </cell>
          <cell r="C27" t="str">
            <v>Receveurs des Finances</v>
          </cell>
          <cell r="E27">
            <v>901</v>
          </cell>
          <cell r="F27">
            <v>733</v>
          </cell>
          <cell r="G27">
            <v>733</v>
          </cell>
          <cell r="H27">
            <v>1539104</v>
          </cell>
        </row>
        <row r="28">
          <cell r="B28">
            <v>541</v>
          </cell>
          <cell r="C28" t="str">
            <v>Trésoriers principaux du Trésor public de 1ère Cat</v>
          </cell>
          <cell r="E28">
            <v>985</v>
          </cell>
          <cell r="F28">
            <v>797</v>
          </cell>
          <cell r="G28">
            <v>797</v>
          </cell>
          <cell r="H28">
            <v>22633904</v>
          </cell>
        </row>
        <row r="29">
          <cell r="B29">
            <v>413</v>
          </cell>
          <cell r="C29" t="str">
            <v>Trésoriers principaux du Trésor public</v>
          </cell>
          <cell r="E29">
            <v>901</v>
          </cell>
          <cell r="F29">
            <v>733</v>
          </cell>
          <cell r="G29">
            <v>733</v>
          </cell>
          <cell r="H29">
            <v>15891245</v>
          </cell>
        </row>
        <row r="30">
          <cell r="B30">
            <v>1231</v>
          </cell>
          <cell r="C30" t="str">
            <v>Receveurs percepteurs du Trésor public..</v>
          </cell>
          <cell r="E30" t="str">
            <v>780-821</v>
          </cell>
          <cell r="F30" t="str">
            <v>641-672</v>
          </cell>
          <cell r="G30">
            <v>657</v>
          </cell>
          <cell r="H30">
            <v>42454849</v>
          </cell>
        </row>
        <row r="31">
          <cell r="B31">
            <v>4</v>
          </cell>
          <cell r="C31" t="str">
            <v>Inspecteurs principaux du Trésor public  de 1ere classe</v>
          </cell>
          <cell r="E31" t="str">
            <v>864-966</v>
          </cell>
          <cell r="F31" t="str">
            <v>705-782</v>
          </cell>
          <cell r="G31">
            <v>744</v>
          </cell>
          <cell r="H31">
            <v>156221</v>
          </cell>
        </row>
        <row r="32">
          <cell r="B32">
            <v>176</v>
          </cell>
          <cell r="C32" t="str">
            <v>Inspecteurs principaux du Trésor public de 2ème classe</v>
          </cell>
          <cell r="E32" t="str">
            <v>538-821</v>
          </cell>
          <cell r="F32" t="str">
            <v>456-672</v>
          </cell>
          <cell r="G32">
            <v>564</v>
          </cell>
          <cell r="H32">
            <v>5210695</v>
          </cell>
        </row>
        <row r="34">
          <cell r="B34">
            <v>41082</v>
          </cell>
          <cell r="C34" t="str">
            <v>      Personnel administratif</v>
          </cell>
          <cell r="H34">
            <v>806308536</v>
          </cell>
        </row>
        <row r="35">
          <cell r="B35">
            <v>5073</v>
          </cell>
          <cell r="C35" t="str">
            <v>Inspecteurs du Trésor public</v>
          </cell>
          <cell r="E35" t="str">
            <v>379-780</v>
          </cell>
          <cell r="F35" t="str">
            <v>348-641</v>
          </cell>
          <cell r="G35">
            <v>495</v>
          </cell>
          <cell r="H35">
            <v>131817763</v>
          </cell>
        </row>
        <row r="36">
          <cell r="B36">
            <v>371</v>
          </cell>
          <cell r="C36" t="str">
            <v>Inspecteurs stagiaires du Trésor public</v>
          </cell>
          <cell r="E36" t="str">
            <v>302-340</v>
          </cell>
          <cell r="F36" t="str">
            <v>293-320</v>
          </cell>
          <cell r="G36">
            <v>307</v>
          </cell>
          <cell r="H36">
            <v>5978830</v>
          </cell>
        </row>
        <row r="37">
          <cell r="B37">
            <v>484</v>
          </cell>
          <cell r="C37" t="str">
            <v>Huissiers du Trésor</v>
          </cell>
          <cell r="E37" t="str">
            <v>379-780</v>
          </cell>
          <cell r="F37" t="str">
            <v>348-641</v>
          </cell>
          <cell r="G37">
            <v>495</v>
          </cell>
          <cell r="H37">
            <v>12576345</v>
          </cell>
        </row>
        <row r="38">
          <cell r="B38">
            <v>3305</v>
          </cell>
          <cell r="C38" t="str">
            <v>Contrôleurs principaux du Trésor public</v>
          </cell>
          <cell r="E38" t="str">
            <v>425-612</v>
          </cell>
          <cell r="F38" t="str">
            <v>376-513</v>
          </cell>
          <cell r="G38">
            <v>445</v>
          </cell>
          <cell r="H38">
            <v>77203209</v>
          </cell>
        </row>
        <row r="39">
          <cell r="B39">
            <v>2861</v>
          </cell>
          <cell r="C39" t="str">
            <v>Contrôleurs du Trésor public de 1cl</v>
          </cell>
          <cell r="E39" t="str">
            <v>384-579</v>
          </cell>
          <cell r="F39" t="str">
            <v>351-488</v>
          </cell>
          <cell r="G39">
            <v>420</v>
          </cell>
          <cell r="H39">
            <v>63077000</v>
          </cell>
        </row>
        <row r="40">
          <cell r="B40">
            <v>8582</v>
          </cell>
          <cell r="C40" t="str">
            <v>Contrôleurs du Trésor public de 2cl</v>
          </cell>
          <cell r="E40" t="str">
            <v>298-544</v>
          </cell>
          <cell r="F40" t="str">
            <v>290-462</v>
          </cell>
          <cell r="G40">
            <v>376</v>
          </cell>
          <cell r="H40">
            <v>169387061</v>
          </cell>
        </row>
        <row r="41">
          <cell r="B41">
            <v>3125</v>
          </cell>
          <cell r="C41" t="str">
            <v>Agents de recouvrement principaux de 1ere classe du Trésor</v>
          </cell>
          <cell r="E41" t="str">
            <v>396-449</v>
          </cell>
          <cell r="F41" t="str">
            <v>359-393</v>
          </cell>
          <cell r="G41">
            <v>376</v>
          </cell>
          <cell r="H41">
            <v>61679628</v>
          </cell>
        </row>
        <row r="42">
          <cell r="C42" t="str">
            <v>(NEI)</v>
          </cell>
        </row>
        <row r="43">
          <cell r="B43">
            <v>5100</v>
          </cell>
          <cell r="C43" t="str">
            <v>Agents de recouvrement principaux de 2eme classe  du Trésor </v>
          </cell>
          <cell r="E43" t="str">
            <v>267-427</v>
          </cell>
          <cell r="F43" t="str">
            <v>271-378</v>
          </cell>
          <cell r="G43">
            <v>325</v>
          </cell>
          <cell r="H43">
            <v>87007645</v>
          </cell>
        </row>
        <row r="44">
          <cell r="C44" t="str">
            <v>(échelle 5).</v>
          </cell>
        </row>
        <row r="45">
          <cell r="B45">
            <v>12181</v>
          </cell>
          <cell r="C45" t="str">
            <v>Agents de recouvrement du Trésor(éch 4).......</v>
          </cell>
          <cell r="E45" t="str">
            <v>259-382</v>
          </cell>
          <cell r="F45" t="str">
            <v>266-351</v>
          </cell>
          <cell r="G45">
            <v>309</v>
          </cell>
          <cell r="H45">
            <v>197581055</v>
          </cell>
        </row>
        <row r="47">
          <cell r="A47" t="str">
            <v>Total :</v>
          </cell>
          <cell r="B47">
            <v>43854</v>
          </cell>
          <cell r="H47">
            <v>910055781</v>
          </cell>
        </row>
        <row r="50">
          <cell r="B50" t="str">
            <v>DOM : Martinique, Guadeloupe, Guyane </v>
          </cell>
        </row>
        <row r="51">
          <cell r="E51" t="str">
            <v>indices</v>
          </cell>
        </row>
        <row r="52">
          <cell r="B52" t="str">
            <v>Effectifs</v>
          </cell>
          <cell r="C52" t="str">
            <v>Désignation</v>
          </cell>
          <cell r="E52" t="str">
            <v>Bruts ou échelles-lettres</v>
          </cell>
          <cell r="F52" t="str">
            <v>Majorés ou échelles-lettres</v>
          </cell>
          <cell r="G52" t="str">
            <v>Majorés moyens</v>
          </cell>
        </row>
        <row r="55">
          <cell r="B55">
            <v>41</v>
          </cell>
          <cell r="C55" t="str">
            <v> Personnel de direction</v>
          </cell>
          <cell r="H55">
            <v>1551443</v>
          </cell>
        </row>
        <row r="56">
          <cell r="B56">
            <v>3</v>
          </cell>
          <cell r="C56" t="str">
            <v>Trésoriers-payeurs-généraux</v>
          </cell>
          <cell r="E56" t="str">
            <v>1015-Gr.D</v>
          </cell>
          <cell r="F56" t="str">
            <v>820-Gr.D</v>
          </cell>
          <cell r="H56">
            <v>160315</v>
          </cell>
        </row>
        <row r="57">
          <cell r="B57">
            <v>3</v>
          </cell>
          <cell r="C57" t="str">
            <v>Directeurs départementaux du Trésor public </v>
          </cell>
          <cell r="E57" t="str">
            <v>759-985</v>
          </cell>
          <cell r="F57" t="str">
            <v>625-797</v>
          </cell>
          <cell r="G57">
            <v>711</v>
          </cell>
          <cell r="H57">
            <v>111969</v>
          </cell>
        </row>
        <row r="58">
          <cell r="B58">
            <v>2</v>
          </cell>
          <cell r="C58" t="str">
            <v>Receveurs des finances de 1ère Cat</v>
          </cell>
          <cell r="E58">
            <v>985</v>
          </cell>
          <cell r="F58">
            <v>797</v>
          </cell>
          <cell r="G58">
            <v>797</v>
          </cell>
          <cell r="H58">
            <v>83675</v>
          </cell>
        </row>
        <row r="59">
          <cell r="B59">
            <v>6</v>
          </cell>
          <cell r="C59" t="str">
            <v>Trésoriers principaux du Trésor public de 1ère Cat</v>
          </cell>
          <cell r="E59">
            <v>985</v>
          </cell>
          <cell r="F59">
            <v>797</v>
          </cell>
          <cell r="G59">
            <v>797</v>
          </cell>
          <cell r="H59">
            <v>251023</v>
          </cell>
        </row>
        <row r="60">
          <cell r="B60">
            <v>7</v>
          </cell>
          <cell r="C60" t="str">
            <v>Trésoriers principaux du Trésor public</v>
          </cell>
          <cell r="E60">
            <v>901</v>
          </cell>
          <cell r="F60">
            <v>733</v>
          </cell>
          <cell r="G60">
            <v>733</v>
          </cell>
          <cell r="H60">
            <v>269344</v>
          </cell>
        </row>
        <row r="61">
          <cell r="B61">
            <v>17</v>
          </cell>
          <cell r="C61" t="str">
            <v>Receveurs percepteurs du Trésor public..</v>
          </cell>
          <cell r="E61" t="str">
            <v>780-821</v>
          </cell>
          <cell r="F61" t="str">
            <v>641-672</v>
          </cell>
          <cell r="G61">
            <v>657</v>
          </cell>
          <cell r="H61">
            <v>586298</v>
          </cell>
        </row>
        <row r="62">
          <cell r="B62">
            <v>3</v>
          </cell>
          <cell r="C62" t="str">
            <v>Inspecteurs principaux du Trésor public de 2ème classe</v>
          </cell>
          <cell r="E62" t="str">
            <v>538-821</v>
          </cell>
          <cell r="F62" t="str">
            <v>456-672</v>
          </cell>
          <cell r="G62">
            <v>564</v>
          </cell>
          <cell r="H62">
            <v>88819</v>
          </cell>
        </row>
      </sheetData>
      <sheetData sheetId="3">
        <row r="2">
          <cell r="K2">
            <v>52.0638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Image"/>
      <sheetName val="Tbordo"/>
      <sheetName val="TABCPCE"/>
      <sheetName val="Aide"/>
      <sheetName val="Aide1"/>
      <sheetName val="Aide2"/>
      <sheetName val="Aide3"/>
      <sheetName val="Aide4"/>
      <sheetName val="Aide5"/>
      <sheetName val="ACCT_OFFICE_12"/>
      <sheetName val="31-90 "/>
      <sheetName val="effbud"/>
      <sheetName val="D.3"/>
    </sheetNames>
    <sheetDataSet>
      <sheetData sheetId="1">
        <row r="2">
          <cell r="N2" t="str">
            <v>053013</v>
          </cell>
          <cell r="O2" t="str">
            <v>070013</v>
          </cell>
          <cell r="P2" t="str">
            <v>076013</v>
          </cell>
          <cell r="Q2" t="str">
            <v>070004</v>
          </cell>
          <cell r="R2" t="str">
            <v>076004</v>
          </cell>
          <cell r="S2" t="str">
            <v>070005</v>
          </cell>
          <cell r="T2" t="str">
            <v>076005</v>
          </cell>
          <cell r="U2" t="str">
            <v>070084</v>
          </cell>
          <cell r="V2" t="str">
            <v>076084</v>
          </cell>
          <cell r="W2" t="str">
            <v>000000</v>
          </cell>
          <cell r="X2" t="str">
            <v>000000</v>
          </cell>
          <cell r="Y2" t="str">
            <v>000000</v>
          </cell>
          <cell r="Z2" t="str">
            <v>000000</v>
          </cell>
          <cell r="AA2" t="str">
            <v>000000</v>
          </cell>
          <cell r="AB2" t="str">
            <v>000000</v>
          </cell>
          <cell r="AC2" t="str">
            <v>000000</v>
          </cell>
          <cell r="AD2" t="str">
            <v>000000</v>
          </cell>
        </row>
        <row r="3">
          <cell r="N3" t="str">
            <v>053080</v>
          </cell>
          <cell r="O3" t="str">
            <v>070080</v>
          </cell>
          <cell r="P3" t="str">
            <v>076080</v>
          </cell>
          <cell r="Q3" t="str">
            <v>070002</v>
          </cell>
          <cell r="R3" t="str">
            <v>076002</v>
          </cell>
          <cell r="S3" t="str">
            <v>070060</v>
          </cell>
          <cell r="T3" t="str">
            <v>076060</v>
          </cell>
          <cell r="U3" t="str">
            <v>000000</v>
          </cell>
          <cell r="V3" t="str">
            <v>000000</v>
          </cell>
          <cell r="W3" t="str">
            <v>000000</v>
          </cell>
          <cell r="X3" t="str">
            <v>000000</v>
          </cell>
          <cell r="Y3" t="str">
            <v>000000</v>
          </cell>
          <cell r="Z3" t="str">
            <v>000000</v>
          </cell>
          <cell r="AA3" t="str">
            <v>000000</v>
          </cell>
          <cell r="AB3" t="str">
            <v>000000</v>
          </cell>
          <cell r="AC3" t="str">
            <v>000000</v>
          </cell>
          <cell r="AD3" t="str">
            <v>000000</v>
          </cell>
        </row>
        <row r="4">
          <cell r="N4" t="str">
            <v>053025</v>
          </cell>
          <cell r="O4" t="str">
            <v>070025</v>
          </cell>
          <cell r="P4" t="str">
            <v>076025</v>
          </cell>
          <cell r="Q4" t="str">
            <v>070039</v>
          </cell>
          <cell r="R4" t="str">
            <v>076039</v>
          </cell>
          <cell r="S4" t="str">
            <v>070070</v>
          </cell>
          <cell r="T4" t="str">
            <v>076070</v>
          </cell>
          <cell r="U4" t="str">
            <v>070090</v>
          </cell>
          <cell r="V4" t="str">
            <v>076090</v>
          </cell>
          <cell r="W4" t="str">
            <v>000000</v>
          </cell>
          <cell r="X4" t="str">
            <v>000000</v>
          </cell>
          <cell r="Y4" t="str">
            <v>000000</v>
          </cell>
          <cell r="Z4" t="str">
            <v>000000</v>
          </cell>
          <cell r="AA4" t="str">
            <v>000000</v>
          </cell>
          <cell r="AB4" t="str">
            <v>000000</v>
          </cell>
          <cell r="AC4" t="str">
            <v>000000</v>
          </cell>
          <cell r="AD4" t="str">
            <v>000000</v>
          </cell>
        </row>
        <row r="5">
          <cell r="N5" t="str">
            <v>053033</v>
          </cell>
          <cell r="O5" t="str">
            <v>070033</v>
          </cell>
          <cell r="P5" t="str">
            <v>076033</v>
          </cell>
          <cell r="Q5" t="str">
            <v>070024</v>
          </cell>
          <cell r="R5" t="str">
            <v>076024</v>
          </cell>
          <cell r="S5" t="str">
            <v>070040</v>
          </cell>
          <cell r="T5" t="str">
            <v>076040</v>
          </cell>
          <cell r="U5" t="str">
            <v>070047</v>
          </cell>
          <cell r="V5" t="str">
            <v>076047</v>
          </cell>
          <cell r="W5" t="str">
            <v>070064</v>
          </cell>
          <cell r="X5" t="str">
            <v>076064</v>
          </cell>
          <cell r="Y5" t="str">
            <v>000000</v>
          </cell>
          <cell r="Z5" t="str">
            <v>000000</v>
          </cell>
          <cell r="AA5" t="str">
            <v>000000</v>
          </cell>
          <cell r="AB5" t="str">
            <v>000000</v>
          </cell>
          <cell r="AC5" t="str">
            <v>000000</v>
          </cell>
          <cell r="AD5" t="str">
            <v>000000</v>
          </cell>
        </row>
        <row r="6">
          <cell r="N6" t="str">
            <v>053014</v>
          </cell>
          <cell r="O6" t="str">
            <v>070014</v>
          </cell>
          <cell r="P6" t="str">
            <v>076014</v>
          </cell>
          <cell r="Q6" t="str">
            <v>070050</v>
          </cell>
          <cell r="R6" t="str">
            <v>076050</v>
          </cell>
          <cell r="S6" t="str">
            <v>070061</v>
          </cell>
          <cell r="T6" t="str">
            <v>076061</v>
          </cell>
          <cell r="U6" t="str">
            <v>000000</v>
          </cell>
          <cell r="V6" t="str">
            <v>000000</v>
          </cell>
          <cell r="W6" t="str">
            <v>000000</v>
          </cell>
          <cell r="X6" t="str">
            <v>000000</v>
          </cell>
          <cell r="Y6" t="str">
            <v>000000</v>
          </cell>
          <cell r="Z6" t="str">
            <v>000000</v>
          </cell>
          <cell r="AA6" t="str">
            <v>000000</v>
          </cell>
          <cell r="AB6" t="str">
            <v>000000</v>
          </cell>
          <cell r="AC6" t="str">
            <v>000000</v>
          </cell>
          <cell r="AD6" t="str">
            <v>000000</v>
          </cell>
        </row>
        <row r="7">
          <cell r="N7" t="str">
            <v>053063</v>
          </cell>
          <cell r="O7" t="str">
            <v>070063</v>
          </cell>
          <cell r="P7" t="str">
            <v>076063</v>
          </cell>
          <cell r="Q7" t="str">
            <v>070015</v>
          </cell>
          <cell r="R7" t="str">
            <v>076015</v>
          </cell>
          <cell r="S7" t="str">
            <v>070003</v>
          </cell>
          <cell r="T7" t="str">
            <v>076003</v>
          </cell>
          <cell r="U7" t="str">
            <v>070043</v>
          </cell>
          <cell r="V7" t="str">
            <v>076043</v>
          </cell>
          <cell r="W7" t="str">
            <v>000000</v>
          </cell>
          <cell r="X7" t="str">
            <v>000000</v>
          </cell>
          <cell r="Y7" t="str">
            <v>000000</v>
          </cell>
          <cell r="Z7" t="str">
            <v>000000</v>
          </cell>
          <cell r="AA7" t="str">
            <v>000000</v>
          </cell>
          <cell r="AB7" t="str">
            <v>000000</v>
          </cell>
          <cell r="AC7" t="str">
            <v>000000</v>
          </cell>
          <cell r="AD7" t="str">
            <v>000000</v>
          </cell>
        </row>
        <row r="8">
          <cell r="N8" t="str">
            <v>05302A</v>
          </cell>
          <cell r="O8" t="str">
            <v>07002A</v>
          </cell>
          <cell r="P8" t="str">
            <v>07602A</v>
          </cell>
          <cell r="Q8" t="str">
            <v>07002B</v>
          </cell>
          <cell r="R8" t="str">
            <v>07602B</v>
          </cell>
          <cell r="S8" t="str">
            <v>000000</v>
          </cell>
          <cell r="T8" t="str">
            <v>000000</v>
          </cell>
          <cell r="U8" t="str">
            <v>000000</v>
          </cell>
          <cell r="V8" t="str">
            <v>000000</v>
          </cell>
          <cell r="W8" t="str">
            <v>000000</v>
          </cell>
          <cell r="X8" t="str">
            <v>000000</v>
          </cell>
          <cell r="Y8" t="str">
            <v>000000</v>
          </cell>
          <cell r="Z8" t="str">
            <v>000000</v>
          </cell>
          <cell r="AA8" t="str">
            <v>000000</v>
          </cell>
          <cell r="AB8" t="str">
            <v>000000</v>
          </cell>
          <cell r="AC8" t="str">
            <v>000000</v>
          </cell>
          <cell r="AD8" t="str">
            <v>000000</v>
          </cell>
        </row>
        <row r="9">
          <cell r="N9" t="str">
            <v>053094</v>
          </cell>
          <cell r="O9" t="str">
            <v>070094</v>
          </cell>
          <cell r="P9" t="str">
            <v>076094</v>
          </cell>
          <cell r="Q9" t="str">
            <v>070077</v>
          </cell>
          <cell r="R9" t="str">
            <v>076077</v>
          </cell>
          <cell r="S9" t="str">
            <v>070093</v>
          </cell>
          <cell r="T9" t="str">
            <v>076093</v>
          </cell>
          <cell r="U9" t="str">
            <v>000000</v>
          </cell>
          <cell r="V9" t="str">
            <v>000000</v>
          </cell>
          <cell r="W9" t="str">
            <v>000000</v>
          </cell>
          <cell r="X9" t="str">
            <v>000000</v>
          </cell>
          <cell r="Y9" t="str">
            <v>000000</v>
          </cell>
          <cell r="Z9" t="str">
            <v>000000</v>
          </cell>
          <cell r="AA9" t="str">
            <v>000000</v>
          </cell>
          <cell r="AB9" t="str">
            <v>000000</v>
          </cell>
          <cell r="AC9" t="str">
            <v>000000</v>
          </cell>
          <cell r="AD9" t="str">
            <v>000000</v>
          </cell>
        </row>
        <row r="10">
          <cell r="N10" t="str">
            <v>053021</v>
          </cell>
          <cell r="O10" t="str">
            <v>070021</v>
          </cell>
          <cell r="P10" t="str">
            <v>076021</v>
          </cell>
          <cell r="Q10" t="str">
            <v>070058</v>
          </cell>
          <cell r="R10" t="str">
            <v>076058</v>
          </cell>
          <cell r="S10" t="str">
            <v>070071</v>
          </cell>
          <cell r="T10" t="str">
            <v>076071</v>
          </cell>
          <cell r="U10" t="str">
            <v>070089</v>
          </cell>
          <cell r="V10" t="str">
            <v>076089</v>
          </cell>
          <cell r="W10" t="str">
            <v>000000</v>
          </cell>
          <cell r="X10" t="str">
            <v>000000</v>
          </cell>
          <cell r="Y10" t="str">
            <v>000000</v>
          </cell>
          <cell r="Z10" t="str">
            <v>000000</v>
          </cell>
          <cell r="AA10" t="str">
            <v>000000</v>
          </cell>
          <cell r="AB10" t="str">
            <v>000000</v>
          </cell>
          <cell r="AC10" t="str">
            <v>000000</v>
          </cell>
          <cell r="AD10" t="str">
            <v>000000</v>
          </cell>
        </row>
        <row r="11">
          <cell r="N11" t="str">
            <v>053038</v>
          </cell>
          <cell r="O11" t="str">
            <v>070038</v>
          </cell>
          <cell r="P11" t="str">
            <v>076038</v>
          </cell>
          <cell r="Q11" t="str">
            <v>070026</v>
          </cell>
          <cell r="R11" t="str">
            <v>076026</v>
          </cell>
          <cell r="S11" t="str">
            <v>070007</v>
          </cell>
          <cell r="T11" t="str">
            <v>076007</v>
          </cell>
          <cell r="U11" t="str">
            <v>070073</v>
          </cell>
          <cell r="V11" t="str">
            <v>076073</v>
          </cell>
          <cell r="W11" t="str">
            <v>070074</v>
          </cell>
          <cell r="X11" t="str">
            <v>076074</v>
          </cell>
          <cell r="Y11" t="str">
            <v>000000</v>
          </cell>
          <cell r="Z11" t="str">
            <v>000000</v>
          </cell>
          <cell r="AA11" t="str">
            <v>000000</v>
          </cell>
          <cell r="AB11" t="str">
            <v>000000</v>
          </cell>
          <cell r="AC11" t="str">
            <v>000000</v>
          </cell>
          <cell r="AD11" t="str">
            <v>000000</v>
          </cell>
        </row>
        <row r="12">
          <cell r="N12" t="str">
            <v>053101</v>
          </cell>
          <cell r="O12" t="str">
            <v>070101</v>
          </cell>
          <cell r="P12" t="str">
            <v>072101</v>
          </cell>
          <cell r="Q12" t="str">
            <v>000000</v>
          </cell>
          <cell r="R12" t="str">
            <v>000000</v>
          </cell>
          <cell r="S12" t="str">
            <v>000000</v>
          </cell>
          <cell r="T12" t="str">
            <v>000000</v>
          </cell>
          <cell r="U12" t="str">
            <v>000000</v>
          </cell>
          <cell r="V12" t="str">
            <v>000000</v>
          </cell>
          <cell r="W12" t="str">
            <v>000000</v>
          </cell>
          <cell r="X12" t="str">
            <v>000000</v>
          </cell>
          <cell r="Y12" t="str">
            <v>000000</v>
          </cell>
          <cell r="Z12" t="str">
            <v>000000</v>
          </cell>
          <cell r="AA12" t="str">
            <v>000000</v>
          </cell>
          <cell r="AB12" t="str">
            <v>000000</v>
          </cell>
          <cell r="AC12" t="str">
            <v>000000</v>
          </cell>
          <cell r="AD12" t="str">
            <v>000000</v>
          </cell>
        </row>
        <row r="13">
          <cell r="N13" t="str">
            <v>053102</v>
          </cell>
          <cell r="O13" t="str">
            <v>070102</v>
          </cell>
          <cell r="P13" t="str">
            <v>072102</v>
          </cell>
          <cell r="Q13" t="str">
            <v>000000</v>
          </cell>
          <cell r="R13" t="str">
            <v>000000</v>
          </cell>
          <cell r="S13" t="str">
            <v>000000</v>
          </cell>
          <cell r="T13" t="str">
            <v>000000</v>
          </cell>
          <cell r="U13" t="str">
            <v>000000</v>
          </cell>
          <cell r="V13" t="str">
            <v>000000</v>
          </cell>
          <cell r="W13" t="str">
            <v>000000</v>
          </cell>
          <cell r="X13" t="str">
            <v>000000</v>
          </cell>
          <cell r="Y13" t="str">
            <v>000000</v>
          </cell>
          <cell r="Z13" t="str">
            <v>000000</v>
          </cell>
          <cell r="AA13" t="str">
            <v>000000</v>
          </cell>
          <cell r="AB13" t="str">
            <v>000000</v>
          </cell>
          <cell r="AC13" t="str">
            <v>000000</v>
          </cell>
          <cell r="AD13" t="str">
            <v>000000</v>
          </cell>
        </row>
        <row r="14">
          <cell r="N14" t="str">
            <v>053059</v>
          </cell>
          <cell r="O14" t="str">
            <v>070059</v>
          </cell>
          <cell r="P14" t="str">
            <v>076059</v>
          </cell>
          <cell r="Q14" t="str">
            <v>070062</v>
          </cell>
          <cell r="R14" t="str">
            <v>076062</v>
          </cell>
          <cell r="S14" t="str">
            <v>000000</v>
          </cell>
          <cell r="T14" t="str">
            <v>000000</v>
          </cell>
          <cell r="U14" t="str">
            <v>000000</v>
          </cell>
          <cell r="V14" t="str">
            <v>000000</v>
          </cell>
          <cell r="W14" t="str">
            <v>000000</v>
          </cell>
          <cell r="X14" t="str">
            <v>000000</v>
          </cell>
          <cell r="Y14" t="str">
            <v>000000</v>
          </cell>
          <cell r="Z14" t="str">
            <v>000000</v>
          </cell>
          <cell r="AA14" t="str">
            <v>000000</v>
          </cell>
          <cell r="AB14" t="str">
            <v>000000</v>
          </cell>
          <cell r="AC14" t="str">
            <v>000000</v>
          </cell>
          <cell r="AD14" t="str">
            <v>000000</v>
          </cell>
        </row>
        <row r="15">
          <cell r="N15" t="str">
            <v>053087</v>
          </cell>
          <cell r="O15" t="str">
            <v>070087</v>
          </cell>
          <cell r="P15" t="str">
            <v>076087</v>
          </cell>
          <cell r="Q15" t="str">
            <v>070019</v>
          </cell>
          <cell r="R15" t="str">
            <v>076019</v>
          </cell>
          <cell r="S15" t="str">
            <v>070023</v>
          </cell>
          <cell r="T15" t="str">
            <v>076023</v>
          </cell>
          <cell r="U15" t="str">
            <v>000000</v>
          </cell>
          <cell r="V15" t="str">
            <v>000000</v>
          </cell>
          <cell r="W15" t="str">
            <v>000000</v>
          </cell>
          <cell r="X15" t="str">
            <v>000000</v>
          </cell>
          <cell r="Y15" t="str">
            <v>000000</v>
          </cell>
          <cell r="Z15" t="str">
            <v>000000</v>
          </cell>
          <cell r="AA15" t="str">
            <v>000000</v>
          </cell>
          <cell r="AB15" t="str">
            <v>000000</v>
          </cell>
          <cell r="AC15" t="str">
            <v>000000</v>
          </cell>
          <cell r="AD15" t="str">
            <v>000000</v>
          </cell>
        </row>
        <row r="16">
          <cell r="N16" t="str">
            <v>053069</v>
          </cell>
          <cell r="O16" t="str">
            <v>070069</v>
          </cell>
          <cell r="P16" t="str">
            <v>076069</v>
          </cell>
          <cell r="Q16" t="str">
            <v>070001</v>
          </cell>
          <cell r="R16" t="str">
            <v>076001</v>
          </cell>
          <cell r="S16" t="str">
            <v>070042</v>
          </cell>
          <cell r="T16" t="str">
            <v>076042</v>
          </cell>
          <cell r="U16" t="str">
            <v>000000</v>
          </cell>
          <cell r="V16" t="str">
            <v>000000</v>
          </cell>
          <cell r="W16" t="str">
            <v>000000</v>
          </cell>
          <cell r="X16" t="str">
            <v>000000</v>
          </cell>
          <cell r="Y16" t="str">
            <v>000000</v>
          </cell>
          <cell r="Z16" t="str">
            <v>000000</v>
          </cell>
          <cell r="AA16" t="str">
            <v>000000</v>
          </cell>
          <cell r="AB16" t="str">
            <v>000000</v>
          </cell>
          <cell r="AC16" t="str">
            <v>000000</v>
          </cell>
          <cell r="AD16" t="str">
            <v>000000</v>
          </cell>
        </row>
        <row r="17">
          <cell r="N17" t="str">
            <v>053103</v>
          </cell>
          <cell r="O17" t="str">
            <v>070103</v>
          </cell>
          <cell r="P17" t="str">
            <v>072103</v>
          </cell>
          <cell r="Q17" t="str">
            <v>000000</v>
          </cell>
          <cell r="R17" t="str">
            <v>000000</v>
          </cell>
          <cell r="S17" t="str">
            <v>000000</v>
          </cell>
          <cell r="T17" t="str">
            <v>000000</v>
          </cell>
          <cell r="U17" t="str">
            <v>000000</v>
          </cell>
          <cell r="V17" t="str">
            <v>000000</v>
          </cell>
          <cell r="W17" t="str">
            <v>000000</v>
          </cell>
          <cell r="X17" t="str">
            <v>000000</v>
          </cell>
          <cell r="Y17" t="str">
            <v>000000</v>
          </cell>
          <cell r="Z17" t="str">
            <v>000000</v>
          </cell>
          <cell r="AA17" t="str">
            <v>000000</v>
          </cell>
          <cell r="AB17" t="str">
            <v>000000</v>
          </cell>
          <cell r="AC17" t="str">
            <v>000000</v>
          </cell>
          <cell r="AD17" t="str">
            <v>000000</v>
          </cell>
        </row>
        <row r="18">
          <cell r="N18" t="str">
            <v>053143</v>
          </cell>
          <cell r="O18" t="str">
            <v>000000</v>
          </cell>
          <cell r="P18" t="str">
            <v>000000</v>
          </cell>
          <cell r="Q18" t="str">
            <v>000000</v>
          </cell>
          <cell r="R18" t="str">
            <v>000000</v>
          </cell>
          <cell r="S18" t="str">
            <v>000000</v>
          </cell>
          <cell r="T18" t="str">
            <v>000000</v>
          </cell>
          <cell r="U18" t="str">
            <v>000000</v>
          </cell>
          <cell r="V18" t="str">
            <v>000000</v>
          </cell>
          <cell r="W18" t="str">
            <v>000000</v>
          </cell>
          <cell r="X18" t="str">
            <v>000000</v>
          </cell>
          <cell r="Y18" t="str">
            <v>000000</v>
          </cell>
          <cell r="Z18" t="str">
            <v>000000</v>
          </cell>
          <cell r="AA18" t="str">
            <v>000000</v>
          </cell>
          <cell r="AB18" t="str">
            <v>000000</v>
          </cell>
          <cell r="AC18" t="str">
            <v>000000</v>
          </cell>
          <cell r="AD18" t="str">
            <v>000000</v>
          </cell>
        </row>
        <row r="19">
          <cell r="N19" t="str">
            <v>053034</v>
          </cell>
          <cell r="O19" t="str">
            <v>070034</v>
          </cell>
          <cell r="P19" t="str">
            <v>076034</v>
          </cell>
          <cell r="Q19" t="str">
            <v>070011</v>
          </cell>
          <cell r="R19" t="str">
            <v>076011</v>
          </cell>
          <cell r="S19" t="str">
            <v>070030</v>
          </cell>
          <cell r="T19" t="str">
            <v>076030</v>
          </cell>
          <cell r="U19" t="str">
            <v>070048</v>
          </cell>
          <cell r="V19" t="str">
            <v>076048</v>
          </cell>
          <cell r="W19" t="str">
            <v>070066</v>
          </cell>
          <cell r="X19" t="str">
            <v>076066</v>
          </cell>
          <cell r="Y19" t="str">
            <v>000000</v>
          </cell>
          <cell r="Z19" t="str">
            <v>000000</v>
          </cell>
          <cell r="AA19" t="str">
            <v>000000</v>
          </cell>
          <cell r="AB19" t="str">
            <v>000000</v>
          </cell>
          <cell r="AC19" t="str">
            <v>000000</v>
          </cell>
          <cell r="AD19" t="str">
            <v>000000</v>
          </cell>
        </row>
        <row r="20">
          <cell r="N20" t="str">
            <v>053054</v>
          </cell>
          <cell r="O20" t="str">
            <v>070054</v>
          </cell>
          <cell r="P20" t="str">
            <v>076054</v>
          </cell>
          <cell r="Q20" t="str">
            <v>070055</v>
          </cell>
          <cell r="R20" t="str">
            <v>076055</v>
          </cell>
          <cell r="S20" t="str">
            <v>070057</v>
          </cell>
          <cell r="T20" t="str">
            <v>076057</v>
          </cell>
          <cell r="U20" t="str">
            <v>070088</v>
          </cell>
          <cell r="V20" t="str">
            <v>076088</v>
          </cell>
          <cell r="W20" t="str">
            <v>000000</v>
          </cell>
          <cell r="X20" t="str">
            <v>000000</v>
          </cell>
          <cell r="Y20" t="str">
            <v>000000</v>
          </cell>
          <cell r="Z20" t="str">
            <v>000000</v>
          </cell>
          <cell r="AA20" t="str">
            <v>000000</v>
          </cell>
          <cell r="AB20" t="str">
            <v>000000</v>
          </cell>
          <cell r="AC20" t="str">
            <v>000000</v>
          </cell>
          <cell r="AD20" t="str">
            <v>000000</v>
          </cell>
        </row>
        <row r="21">
          <cell r="N21" t="str">
            <v>053044</v>
          </cell>
          <cell r="O21" t="str">
            <v>070044</v>
          </cell>
          <cell r="P21" t="str">
            <v>076044</v>
          </cell>
          <cell r="Q21" t="str">
            <v>070049</v>
          </cell>
          <cell r="R21" t="str">
            <v>076049</v>
          </cell>
          <cell r="S21" t="str">
            <v>070053</v>
          </cell>
          <cell r="T21" t="str">
            <v>076053</v>
          </cell>
          <cell r="U21" t="str">
            <v>070072</v>
          </cell>
          <cell r="V21" t="str">
            <v>076072</v>
          </cell>
          <cell r="W21" t="str">
            <v>070085</v>
          </cell>
          <cell r="X21" t="str">
            <v>076085</v>
          </cell>
          <cell r="Y21" t="str">
            <v>000000</v>
          </cell>
          <cell r="Z21" t="str">
            <v>000000</v>
          </cell>
          <cell r="AA21" t="str">
            <v>000000</v>
          </cell>
          <cell r="AB21" t="str">
            <v>000000</v>
          </cell>
          <cell r="AC21" t="str">
            <v>000000</v>
          </cell>
          <cell r="AD21" t="str">
            <v>000000</v>
          </cell>
        </row>
        <row r="22">
          <cell r="N22" t="str">
            <v>053162</v>
          </cell>
          <cell r="O22" t="str">
            <v>050162</v>
          </cell>
          <cell r="P22" t="str">
            <v>053162</v>
          </cell>
          <cell r="Q22" t="str">
            <v>000000</v>
          </cell>
          <cell r="R22" t="str">
            <v>000000</v>
          </cell>
          <cell r="S22" t="str">
            <v>000000</v>
          </cell>
          <cell r="T22" t="str">
            <v>000000</v>
          </cell>
          <cell r="U22" t="str">
            <v>000000</v>
          </cell>
          <cell r="V22" t="str">
            <v>000000</v>
          </cell>
          <cell r="W22" t="str">
            <v>000000</v>
          </cell>
          <cell r="X22" t="str">
            <v>000000</v>
          </cell>
          <cell r="Y22" t="str">
            <v>000000</v>
          </cell>
          <cell r="Z22" t="str">
            <v>000000</v>
          </cell>
          <cell r="AA22" t="str">
            <v>000000</v>
          </cell>
          <cell r="AB22" t="str">
            <v>000000</v>
          </cell>
          <cell r="AC22" t="str">
            <v>000000</v>
          </cell>
          <cell r="AD22" t="str">
            <v>000000</v>
          </cell>
        </row>
        <row r="23">
          <cell r="N23" t="str">
            <v>053006</v>
          </cell>
          <cell r="O23" t="str">
            <v>070006</v>
          </cell>
          <cell r="P23" t="str">
            <v>076006</v>
          </cell>
          <cell r="Q23" t="str">
            <v>070083</v>
          </cell>
          <cell r="R23" t="str">
            <v>076083</v>
          </cell>
          <cell r="S23" t="str">
            <v>000000</v>
          </cell>
          <cell r="T23" t="str">
            <v>000000</v>
          </cell>
          <cell r="U23" t="str">
            <v>000000</v>
          </cell>
          <cell r="V23" t="str">
            <v>000000</v>
          </cell>
          <cell r="W23" t="str">
            <v>000000</v>
          </cell>
          <cell r="X23" t="str">
            <v>000000</v>
          </cell>
          <cell r="Y23" t="str">
            <v>000000</v>
          </cell>
          <cell r="Z23" t="str">
            <v>000000</v>
          </cell>
          <cell r="AA23" t="str">
            <v>000000</v>
          </cell>
          <cell r="AB23" t="str">
            <v>000000</v>
          </cell>
          <cell r="AC23" t="str">
            <v>000000</v>
          </cell>
          <cell r="AD23" t="str">
            <v>000000</v>
          </cell>
        </row>
        <row r="24">
          <cell r="N24" t="str">
            <v>053045</v>
          </cell>
          <cell r="O24" t="str">
            <v>070045</v>
          </cell>
          <cell r="P24" t="str">
            <v>076045</v>
          </cell>
          <cell r="Q24" t="str">
            <v>070018</v>
          </cell>
          <cell r="R24" t="str">
            <v>076018</v>
          </cell>
          <cell r="S24" t="str">
            <v>070028</v>
          </cell>
          <cell r="T24" t="str">
            <v>076028</v>
          </cell>
          <cell r="U24" t="str">
            <v>070036</v>
          </cell>
          <cell r="V24" t="str">
            <v>076036</v>
          </cell>
          <cell r="W24" t="str">
            <v>070037</v>
          </cell>
          <cell r="X24" t="str">
            <v>076037</v>
          </cell>
          <cell r="Y24" t="str">
            <v>070041</v>
          </cell>
          <cell r="Z24" t="str">
            <v>076041</v>
          </cell>
          <cell r="AA24" t="str">
            <v>000000</v>
          </cell>
          <cell r="AB24" t="str">
            <v>000000</v>
          </cell>
          <cell r="AC24" t="str">
            <v>000000</v>
          </cell>
          <cell r="AD24" t="str">
            <v>000000</v>
          </cell>
        </row>
        <row r="25">
          <cell r="N25" t="str">
            <v>053075</v>
          </cell>
          <cell r="O25" t="str">
            <v>070075</v>
          </cell>
          <cell r="P25" t="str">
            <v>076075</v>
          </cell>
          <cell r="Q25" t="str">
            <v>054075</v>
          </cell>
          <cell r="R25" t="str">
            <v>000000</v>
          </cell>
          <cell r="S25" t="str">
            <v>000000</v>
          </cell>
          <cell r="T25" t="str">
            <v>000000</v>
          </cell>
          <cell r="U25" t="str">
            <v>000000</v>
          </cell>
          <cell r="V25" t="str">
            <v>000000</v>
          </cell>
          <cell r="W25" t="str">
            <v>000000</v>
          </cell>
          <cell r="X25" t="str">
            <v>000000</v>
          </cell>
          <cell r="Y25" t="str">
            <v>000000</v>
          </cell>
          <cell r="Z25" t="str">
            <v>000000</v>
          </cell>
          <cell r="AA25" t="str">
            <v>000000</v>
          </cell>
          <cell r="AB25" t="str">
            <v>000000</v>
          </cell>
          <cell r="AC25" t="str">
            <v>000000</v>
          </cell>
          <cell r="AD25" t="str">
            <v>000000</v>
          </cell>
        </row>
        <row r="26">
          <cell r="N26" t="str">
            <v>053086</v>
          </cell>
          <cell r="O26" t="str">
            <v>070086</v>
          </cell>
          <cell r="P26" t="str">
            <v>076086</v>
          </cell>
          <cell r="Q26" t="str">
            <v>070016</v>
          </cell>
          <cell r="R26" t="str">
            <v>076016</v>
          </cell>
          <cell r="S26" t="str">
            <v>070017</v>
          </cell>
          <cell r="T26" t="str">
            <v>076017</v>
          </cell>
          <cell r="U26" t="str">
            <v>070079</v>
          </cell>
          <cell r="V26" t="str">
            <v>076079</v>
          </cell>
          <cell r="W26" t="str">
            <v>014086</v>
          </cell>
          <cell r="X26" t="str">
            <v>000000</v>
          </cell>
          <cell r="Y26" t="str">
            <v>000000</v>
          </cell>
          <cell r="Z26" t="str">
            <v>000000</v>
          </cell>
          <cell r="AA26" t="str">
            <v>000000</v>
          </cell>
          <cell r="AB26" t="str">
            <v>000000</v>
          </cell>
          <cell r="AC26" t="str">
            <v>000000</v>
          </cell>
          <cell r="AD26" t="str">
            <v>000000</v>
          </cell>
        </row>
        <row r="27">
          <cell r="N27" t="str">
            <v>053161</v>
          </cell>
          <cell r="O27" t="str">
            <v>000000</v>
          </cell>
          <cell r="P27" t="str">
            <v>000000</v>
          </cell>
          <cell r="Q27" t="str">
            <v>000000</v>
          </cell>
          <cell r="R27" t="str">
            <v>000000</v>
          </cell>
          <cell r="S27" t="str">
            <v>000000</v>
          </cell>
          <cell r="T27" t="str">
            <v>000000</v>
          </cell>
          <cell r="U27" t="str">
            <v>000000</v>
          </cell>
          <cell r="V27" t="str">
            <v>000000</v>
          </cell>
          <cell r="W27" t="str">
            <v>000000</v>
          </cell>
          <cell r="X27" t="str">
            <v>000000</v>
          </cell>
          <cell r="Y27" t="str">
            <v>000000</v>
          </cell>
          <cell r="Z27" t="str">
            <v>000000</v>
          </cell>
          <cell r="AA27" t="str">
            <v>000000</v>
          </cell>
          <cell r="AB27" t="str">
            <v>000000</v>
          </cell>
          <cell r="AC27" t="str">
            <v>000000</v>
          </cell>
          <cell r="AD27" t="str">
            <v>000000</v>
          </cell>
        </row>
        <row r="28">
          <cell r="N28" t="str">
            <v>053051</v>
          </cell>
          <cell r="O28" t="str">
            <v>070051</v>
          </cell>
          <cell r="P28" t="str">
            <v>070051</v>
          </cell>
          <cell r="Q28" t="str">
            <v>070010</v>
          </cell>
          <cell r="R28" t="str">
            <v>070010</v>
          </cell>
          <cell r="S28" t="str">
            <v>070052</v>
          </cell>
          <cell r="T28" t="str">
            <v>070052</v>
          </cell>
          <cell r="U28" t="str">
            <v>070008</v>
          </cell>
          <cell r="V28" t="str">
            <v>070008</v>
          </cell>
          <cell r="W28" t="str">
            <v>000000</v>
          </cell>
          <cell r="X28" t="str">
            <v>000000</v>
          </cell>
          <cell r="Y28" t="str">
            <v>000000</v>
          </cell>
          <cell r="Z28" t="str">
            <v>000000</v>
          </cell>
          <cell r="AA28" t="str">
            <v>000000</v>
          </cell>
          <cell r="AB28" t="str">
            <v>000000</v>
          </cell>
          <cell r="AC28" t="str">
            <v>000000</v>
          </cell>
          <cell r="AD28" t="str">
            <v>000000</v>
          </cell>
        </row>
        <row r="29">
          <cell r="N29" t="str">
            <v>053035</v>
          </cell>
          <cell r="O29" t="str">
            <v>070035</v>
          </cell>
          <cell r="P29" t="str">
            <v>076035</v>
          </cell>
          <cell r="Q29" t="str">
            <v>070022</v>
          </cell>
          <cell r="R29" t="str">
            <v>076022</v>
          </cell>
          <cell r="S29" t="str">
            <v>070029</v>
          </cell>
          <cell r="T29" t="str">
            <v>076029</v>
          </cell>
          <cell r="U29" t="str">
            <v>070056</v>
          </cell>
          <cell r="V29" t="str">
            <v>076056</v>
          </cell>
          <cell r="W29" t="str">
            <v>000000</v>
          </cell>
          <cell r="X29" t="str">
            <v>000000</v>
          </cell>
          <cell r="Y29" t="str">
            <v>000000</v>
          </cell>
          <cell r="Z29" t="str">
            <v>000000</v>
          </cell>
          <cell r="AA29" t="str">
            <v>000000</v>
          </cell>
          <cell r="AB29" t="str">
            <v>000000</v>
          </cell>
          <cell r="AC29" t="str">
            <v>000000</v>
          </cell>
          <cell r="AD29" t="str">
            <v>000000</v>
          </cell>
        </row>
        <row r="30">
          <cell r="N30" t="str">
            <v>053104</v>
          </cell>
          <cell r="O30" t="str">
            <v>070104</v>
          </cell>
          <cell r="P30" t="str">
            <v>076104</v>
          </cell>
          <cell r="Q30" t="str">
            <v>000000</v>
          </cell>
          <cell r="R30" t="str">
            <v>000000</v>
          </cell>
          <cell r="S30" t="str">
            <v>000000</v>
          </cell>
          <cell r="T30" t="str">
            <v>000000</v>
          </cell>
          <cell r="U30" t="str">
            <v>000000</v>
          </cell>
          <cell r="V30" t="str">
            <v>000000</v>
          </cell>
          <cell r="W30" t="str">
            <v>000000</v>
          </cell>
          <cell r="X30" t="str">
            <v>000000</v>
          </cell>
          <cell r="Y30" t="str">
            <v>000000</v>
          </cell>
          <cell r="Z30" t="str">
            <v>000000</v>
          </cell>
          <cell r="AA30" t="str">
            <v>000000</v>
          </cell>
          <cell r="AB30" t="str">
            <v>000000</v>
          </cell>
          <cell r="AC30" t="str">
            <v>000000</v>
          </cell>
          <cell r="AD30" t="str">
            <v>000000</v>
          </cell>
        </row>
        <row r="31">
          <cell r="N31" t="str">
            <v>053076</v>
          </cell>
          <cell r="O31" t="str">
            <v>070076</v>
          </cell>
          <cell r="P31" t="str">
            <v>076076</v>
          </cell>
          <cell r="Q31" t="str">
            <v>070027</v>
          </cell>
          <cell r="R31" t="str">
            <v>076027</v>
          </cell>
          <cell r="S31" t="str">
            <v>000000</v>
          </cell>
          <cell r="T31" t="str">
            <v>000000</v>
          </cell>
          <cell r="U31" t="str">
            <v>000000</v>
          </cell>
          <cell r="V31" t="str">
            <v>000000</v>
          </cell>
          <cell r="W31" t="str">
            <v>000000</v>
          </cell>
          <cell r="X31" t="str">
            <v>000000</v>
          </cell>
          <cell r="Y31" t="str">
            <v>000000</v>
          </cell>
          <cell r="Z31" t="str">
            <v>000000</v>
          </cell>
          <cell r="AA31" t="str">
            <v>000000</v>
          </cell>
          <cell r="AB31" t="str">
            <v>000000</v>
          </cell>
          <cell r="AC31" t="str">
            <v>000000</v>
          </cell>
          <cell r="AD31" t="str">
            <v>000000</v>
          </cell>
        </row>
        <row r="32">
          <cell r="N32" t="str">
            <v>053105</v>
          </cell>
          <cell r="O32" t="str">
            <v>000000</v>
          </cell>
          <cell r="P32" t="str">
            <v>000000</v>
          </cell>
          <cell r="Q32" t="str">
            <v>000000</v>
          </cell>
          <cell r="R32" t="str">
            <v>000000</v>
          </cell>
          <cell r="S32" t="str">
            <v>000000</v>
          </cell>
          <cell r="T32" t="str">
            <v>000000</v>
          </cell>
          <cell r="U32" t="str">
            <v>000000</v>
          </cell>
          <cell r="V32" t="str">
            <v>000000</v>
          </cell>
          <cell r="W32" t="str">
            <v>000000</v>
          </cell>
          <cell r="X32" t="str">
            <v>000000</v>
          </cell>
          <cell r="Y32" t="str">
            <v>000000</v>
          </cell>
          <cell r="Z32" t="str">
            <v>000000</v>
          </cell>
          <cell r="AA32" t="str">
            <v>000000</v>
          </cell>
          <cell r="AB32" t="str">
            <v>000000</v>
          </cell>
          <cell r="AC32" t="str">
            <v>000000</v>
          </cell>
          <cell r="AD32" t="str">
            <v>000000</v>
          </cell>
        </row>
        <row r="33">
          <cell r="N33" t="str">
            <v>053067</v>
          </cell>
          <cell r="O33" t="str">
            <v>070067</v>
          </cell>
          <cell r="P33" t="str">
            <v>076067</v>
          </cell>
          <cell r="Q33" t="str">
            <v>070068</v>
          </cell>
          <cell r="R33" t="str">
            <v>076068</v>
          </cell>
          <cell r="S33" t="str">
            <v>000000</v>
          </cell>
          <cell r="T33" t="str">
            <v>000000</v>
          </cell>
          <cell r="U33" t="str">
            <v>000000</v>
          </cell>
          <cell r="V33" t="str">
            <v>000000</v>
          </cell>
          <cell r="W33" t="str">
            <v>000000</v>
          </cell>
          <cell r="X33" t="str">
            <v>000000</v>
          </cell>
          <cell r="Y33" t="str">
            <v>000000</v>
          </cell>
          <cell r="Z33" t="str">
            <v>000000</v>
          </cell>
          <cell r="AA33" t="str">
            <v>000000</v>
          </cell>
          <cell r="AB33" t="str">
            <v>000000</v>
          </cell>
          <cell r="AC33" t="str">
            <v>000000</v>
          </cell>
          <cell r="AD33" t="str">
            <v>000000</v>
          </cell>
        </row>
        <row r="34">
          <cell r="N34" t="str">
            <v>053031</v>
          </cell>
          <cell r="O34" t="str">
            <v>070031</v>
          </cell>
          <cell r="P34" t="str">
            <v>076031</v>
          </cell>
          <cell r="Q34" t="str">
            <v>070012</v>
          </cell>
          <cell r="R34" t="str">
            <v>076012</v>
          </cell>
          <cell r="S34" t="str">
            <v>070032</v>
          </cell>
          <cell r="T34" t="str">
            <v>076032</v>
          </cell>
          <cell r="U34" t="str">
            <v>070046</v>
          </cell>
          <cell r="V34" t="str">
            <v>076046</v>
          </cell>
          <cell r="W34" t="str">
            <v>070065</v>
          </cell>
          <cell r="X34" t="str">
            <v>076065</v>
          </cell>
          <cell r="Y34" t="str">
            <v>070081</v>
          </cell>
          <cell r="Z34" t="str">
            <v>076081</v>
          </cell>
          <cell r="AA34" t="str">
            <v>070082</v>
          </cell>
          <cell r="AB34" t="str">
            <v>076082</v>
          </cell>
          <cell r="AC34" t="str">
            <v>070009</v>
          </cell>
          <cell r="AD34" t="str">
            <v>076009</v>
          </cell>
        </row>
        <row r="35">
          <cell r="N35" t="str">
            <v>053078</v>
          </cell>
          <cell r="O35" t="str">
            <v>070078</v>
          </cell>
          <cell r="P35" t="str">
            <v>076078</v>
          </cell>
          <cell r="Q35" t="str">
            <v>070091</v>
          </cell>
          <cell r="R35" t="str">
            <v>076091</v>
          </cell>
          <cell r="S35" t="str">
            <v>070092</v>
          </cell>
          <cell r="T35" t="str">
            <v>076092</v>
          </cell>
          <cell r="U35" t="str">
            <v>070095</v>
          </cell>
          <cell r="V35" t="str">
            <v>076095</v>
          </cell>
          <cell r="W35" t="str">
            <v>000000</v>
          </cell>
          <cell r="X35" t="str">
            <v>000000</v>
          </cell>
          <cell r="Y35" t="str">
            <v>000000</v>
          </cell>
          <cell r="Z35" t="str">
            <v>000000</v>
          </cell>
          <cell r="AA35" t="str">
            <v>000000</v>
          </cell>
          <cell r="AB35" t="str">
            <v>000000</v>
          </cell>
          <cell r="AC35" t="str">
            <v>000000</v>
          </cell>
          <cell r="AD35" t="str">
            <v>000000</v>
          </cell>
        </row>
        <row r="36">
          <cell r="N36" t="str">
            <v>053163</v>
          </cell>
          <cell r="O36" t="str">
            <v>000000</v>
          </cell>
          <cell r="P36" t="str">
            <v>000000</v>
          </cell>
          <cell r="Q36" t="str">
            <v>000000</v>
          </cell>
          <cell r="R36" t="str">
            <v>000000</v>
          </cell>
          <cell r="S36" t="str">
            <v>000000</v>
          </cell>
          <cell r="T36" t="str">
            <v>000000</v>
          </cell>
          <cell r="U36" t="str">
            <v>000000</v>
          </cell>
          <cell r="V36" t="str">
            <v>000000</v>
          </cell>
          <cell r="W36" t="str">
            <v>000000</v>
          </cell>
          <cell r="X36" t="str">
            <v>000000</v>
          </cell>
          <cell r="Y36" t="str">
            <v>000000</v>
          </cell>
          <cell r="Z36" t="str">
            <v>000000</v>
          </cell>
          <cell r="AA36" t="str">
            <v>000000</v>
          </cell>
          <cell r="AB36" t="str">
            <v>000000</v>
          </cell>
          <cell r="AC36" t="str">
            <v>000000</v>
          </cell>
          <cell r="AD36" t="str">
            <v>000000</v>
          </cell>
        </row>
        <row r="37">
          <cell r="N37" t="str">
            <v>001075</v>
          </cell>
          <cell r="O37" t="str">
            <v>000000</v>
          </cell>
          <cell r="P37" t="str">
            <v>000000</v>
          </cell>
          <cell r="Q37" t="str">
            <v>000000</v>
          </cell>
          <cell r="R37" t="str">
            <v>000000</v>
          </cell>
          <cell r="S37" t="str">
            <v>000000</v>
          </cell>
          <cell r="T37" t="str">
            <v>000000</v>
          </cell>
          <cell r="U37" t="str">
            <v>000000</v>
          </cell>
          <cell r="V37" t="str">
            <v>000000</v>
          </cell>
          <cell r="W37" t="str">
            <v>000000</v>
          </cell>
          <cell r="X37" t="str">
            <v>000000</v>
          </cell>
          <cell r="Y37" t="str">
            <v>000000</v>
          </cell>
          <cell r="Z37" t="str">
            <v>000000</v>
          </cell>
          <cell r="AA37" t="str">
            <v>000000</v>
          </cell>
          <cell r="AB37" t="str">
            <v>000000</v>
          </cell>
          <cell r="AC37" t="str">
            <v>000000</v>
          </cell>
          <cell r="AD37" t="str">
            <v>000000</v>
          </cell>
        </row>
        <row r="38">
          <cell r="N38" t="str">
            <v>054075</v>
          </cell>
          <cell r="O38" t="str">
            <v>0752000</v>
          </cell>
          <cell r="P38" t="str">
            <v>093000</v>
          </cell>
          <cell r="Q38" t="str">
            <v>000000</v>
          </cell>
          <cell r="R38" t="str">
            <v>000000</v>
          </cell>
          <cell r="S38" t="str">
            <v>000000</v>
          </cell>
          <cell r="T38" t="str">
            <v>000000</v>
          </cell>
          <cell r="U38" t="str">
            <v>000000</v>
          </cell>
          <cell r="V38" t="str">
            <v>000000</v>
          </cell>
          <cell r="W38" t="str">
            <v>000000</v>
          </cell>
          <cell r="X38" t="str">
            <v>000000</v>
          </cell>
          <cell r="Y38" t="str">
            <v>000000</v>
          </cell>
          <cell r="Z38" t="str">
            <v>000000</v>
          </cell>
          <cell r="AA38" t="str">
            <v>000000</v>
          </cell>
          <cell r="AB38" t="str">
            <v>000000</v>
          </cell>
          <cell r="AC38" t="str">
            <v>000000</v>
          </cell>
          <cell r="AD38" t="str">
            <v>000000</v>
          </cell>
        </row>
        <row r="39">
          <cell r="N39" t="str">
            <v>014086</v>
          </cell>
          <cell r="O39" t="str">
            <v>000000</v>
          </cell>
          <cell r="P39" t="str">
            <v>000000</v>
          </cell>
          <cell r="Q39" t="str">
            <v>000000</v>
          </cell>
          <cell r="R39" t="str">
            <v>000000</v>
          </cell>
          <cell r="S39" t="str">
            <v>000000</v>
          </cell>
          <cell r="T39" t="str">
            <v>000000</v>
          </cell>
          <cell r="U39" t="str">
            <v>000000</v>
          </cell>
          <cell r="V39" t="str">
            <v>000000</v>
          </cell>
          <cell r="W39" t="str">
            <v>000000</v>
          </cell>
          <cell r="X39" t="str">
            <v>000000</v>
          </cell>
          <cell r="Y39" t="str">
            <v>000000</v>
          </cell>
          <cell r="Z39" t="str">
            <v>000000</v>
          </cell>
          <cell r="AA39" t="str">
            <v>000000</v>
          </cell>
          <cell r="AB39" t="str">
            <v>000000</v>
          </cell>
          <cell r="AC39" t="str">
            <v>000000</v>
          </cell>
          <cell r="AD39" t="str">
            <v>000000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évolution des prestations"/>
      <sheetName val="partage des financements"/>
      <sheetName val="versements réels de l'Etat"/>
      <sheetName val="évolution des effectifs "/>
      <sheetName val="PREVISIONS"/>
      <sheetName val="EVOLPREST"/>
      <sheetName val="cotisations au FNAL 90_99"/>
      <sheetName val="Vers_acoss"/>
      <sheetName val="Détail cotisations au FNALacoss"/>
      <sheetName val="évol mensuelle FNH depuis 96"/>
      <sheetName val="évol mensuelle FNAl depuis 96"/>
      <sheetName val="GRAPH"/>
      <sheetName val="macro"/>
      <sheetName val="Tbordo"/>
      <sheetName val="I - Socle exécution n-1"/>
      <sheetName val="D.2"/>
    </sheetNames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2000"/>
      <sheetName val="Exécution 99"/>
      <sheetName val="DERIVE96"/>
      <sheetName val="DERIVE97"/>
      <sheetName val="DERIVE98"/>
      <sheetName val="DERIVE99"/>
      <sheetName val="EPRD96"/>
      <sheetName val="EPRD97"/>
      <sheetName val="EPRD98"/>
      <sheetName val="RDS"/>
      <sheetName val="PASSAGE"/>
      <sheetName val="CNAF_ETAT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"/>
      <sheetName val="Feuil2"/>
      <sheetName val="Exécution 2001"/>
      <sheetName val="PREVISIONS"/>
      <sheetName val="listes"/>
    </sheetNames>
    <sheetDataSet>
      <sheetData sheetId="10">
        <row r="37">
          <cell r="H37">
            <v>0.94</v>
          </cell>
          <cell r="I37">
            <v>0.94</v>
          </cell>
          <cell r="J37">
            <v>0.94</v>
          </cell>
          <cell r="K37">
            <v>0.94</v>
          </cell>
          <cell r="M37">
            <v>0.94</v>
          </cell>
          <cell r="O37">
            <v>0.94</v>
          </cell>
        </row>
        <row r="38">
          <cell r="B38">
            <v>0.46</v>
          </cell>
          <cell r="D38">
            <v>0.46</v>
          </cell>
          <cell r="F38">
            <v>0.46</v>
          </cell>
          <cell r="H38">
            <v>0.46</v>
          </cell>
          <cell r="I38">
            <v>0</v>
          </cell>
          <cell r="J38">
            <v>0</v>
          </cell>
          <cell r="K38">
            <v>0</v>
          </cell>
          <cell r="M38">
            <v>0.46</v>
          </cell>
          <cell r="O38">
            <v>0.46</v>
          </cell>
        </row>
        <row r="39">
          <cell r="B39">
            <v>0.6381</v>
          </cell>
          <cell r="D39">
            <v>0.6281</v>
          </cell>
          <cell r="F39">
            <v>0.6281</v>
          </cell>
          <cell r="H39">
            <v>0.6281</v>
          </cell>
          <cell r="I39">
            <v>-0.010000000000000009</v>
          </cell>
          <cell r="J39">
            <v>0</v>
          </cell>
          <cell r="K39">
            <v>0</v>
          </cell>
          <cell r="M39">
            <v>0.6281</v>
          </cell>
          <cell r="O39">
            <v>0.6281</v>
          </cell>
        </row>
        <row r="40">
          <cell r="B40">
            <v>0.017</v>
          </cell>
          <cell r="D40">
            <v>0.017</v>
          </cell>
          <cell r="F40">
            <v>0.017</v>
          </cell>
          <cell r="H40">
            <v>0.017</v>
          </cell>
          <cell r="I40">
            <v>0</v>
          </cell>
          <cell r="J40">
            <v>0</v>
          </cell>
          <cell r="K40">
            <v>0</v>
          </cell>
          <cell r="M40">
            <v>0.017</v>
          </cell>
          <cell r="O40">
            <v>0.017</v>
          </cell>
        </row>
        <row r="41">
          <cell r="B41">
            <v>0.0019</v>
          </cell>
          <cell r="D41">
            <v>0.0019</v>
          </cell>
          <cell r="F41">
            <v>0.0019</v>
          </cell>
          <cell r="H41">
            <v>0.0019</v>
          </cell>
          <cell r="I41">
            <v>0</v>
          </cell>
          <cell r="J41">
            <v>0</v>
          </cell>
          <cell r="K41">
            <v>0</v>
          </cell>
          <cell r="M41">
            <v>0.0019</v>
          </cell>
          <cell r="O41">
            <v>0.0019</v>
          </cell>
        </row>
        <row r="42">
          <cell r="H42">
            <v>0.06</v>
          </cell>
          <cell r="I42">
            <v>0.06</v>
          </cell>
          <cell r="J42">
            <v>0.06</v>
          </cell>
          <cell r="K42">
            <v>0.06</v>
          </cell>
          <cell r="M42">
            <v>0.06</v>
          </cell>
          <cell r="O42">
            <v>0.06</v>
          </cell>
        </row>
        <row r="43">
          <cell r="B43">
            <v>0.033</v>
          </cell>
          <cell r="D43">
            <v>0.033</v>
          </cell>
          <cell r="F43">
            <v>0.033</v>
          </cell>
          <cell r="H43">
            <v>0.033</v>
          </cell>
          <cell r="I43">
            <v>0</v>
          </cell>
          <cell r="J43">
            <v>0</v>
          </cell>
          <cell r="K43">
            <v>0</v>
          </cell>
          <cell r="M43">
            <v>0.033</v>
          </cell>
          <cell r="O43">
            <v>0.033</v>
          </cell>
        </row>
        <row r="44">
          <cell r="B44">
            <v>0.36</v>
          </cell>
          <cell r="D44">
            <v>0.37</v>
          </cell>
          <cell r="F44">
            <v>0.37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M44">
            <v>0.37</v>
          </cell>
          <cell r="O44">
            <v>0.37</v>
          </cell>
        </row>
        <row r="45">
          <cell r="B45">
            <v>0.49</v>
          </cell>
          <cell r="D45">
            <v>0.49</v>
          </cell>
          <cell r="F45">
            <v>0.49</v>
          </cell>
          <cell r="H45" t="e">
            <v>#NAME?</v>
          </cell>
          <cell r="I45" t="e">
            <v>#NAME?</v>
          </cell>
          <cell r="J45" t="e">
            <v>#NAME?</v>
          </cell>
          <cell r="K45" t="e">
            <v>#NAME?</v>
          </cell>
          <cell r="M45">
            <v>0.49</v>
          </cell>
          <cell r="O45">
            <v>0.49</v>
          </cell>
        </row>
        <row r="46">
          <cell r="B46">
            <v>0</v>
          </cell>
          <cell r="D46">
            <v>0</v>
          </cell>
          <cell r="F46">
            <v>0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M46">
            <v>0</v>
          </cell>
          <cell r="O46">
            <v>0</v>
          </cell>
        </row>
        <row r="48">
          <cell r="B48">
            <v>0.04</v>
          </cell>
          <cell r="D48">
            <v>0.04</v>
          </cell>
          <cell r="F48">
            <v>0.03</v>
          </cell>
          <cell r="H48">
            <v>0.04</v>
          </cell>
          <cell r="I48">
            <v>0</v>
          </cell>
          <cell r="J48">
            <v>0</v>
          </cell>
          <cell r="K48">
            <v>0.010000000000000002</v>
          </cell>
          <cell r="M48">
            <v>0.04</v>
          </cell>
          <cell r="O48">
            <v>0.04</v>
          </cell>
          <cell r="Y48">
            <v>0.04</v>
          </cell>
        </row>
        <row r="49">
          <cell r="B49">
            <v>0.02</v>
          </cell>
          <cell r="D49">
            <v>0.02</v>
          </cell>
          <cell r="F49">
            <v>0.02</v>
          </cell>
          <cell r="H49">
            <v>0.02</v>
          </cell>
          <cell r="I49">
            <v>0</v>
          </cell>
          <cell r="J49">
            <v>0</v>
          </cell>
          <cell r="K49">
            <v>0</v>
          </cell>
          <cell r="M49">
            <v>0.02</v>
          </cell>
          <cell r="O49">
            <v>0.02</v>
          </cell>
          <cell r="Y49">
            <v>0.02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TTM CP (2)"/>
      <sheetName val="RRN CP (2)"/>
      <sheetName val="Feuil1"/>
    </sheetNames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 (2)"/>
    </sheetNames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V4 2009-2002"/>
      <sheetName val="V compromis DB 2009-2020"/>
      <sheetName val="V compromis Cab 2009-2020"/>
      <sheetName val="22juin2010"/>
    </sheetNames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TBD MH 2011"/>
    </sheetNames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Annexe_VII_Reformes RGP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5">
        <row r="19">
          <cell r="C19">
            <v>-46613176.636128604</v>
          </cell>
          <cell r="D19">
            <v>-4059906.4195337286</v>
          </cell>
          <cell r="H19">
            <v>-18937501.69202559</v>
          </cell>
          <cell r="J19">
            <v>-1074254452.7608113</v>
          </cell>
        </row>
      </sheetData>
      <sheetData sheetId="6">
        <row r="31">
          <cell r="C31">
            <v>-762857018.4411275</v>
          </cell>
          <cell r="D31">
            <v>-157318557.63707602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nature"/>
      <sheetName val="CPPEDAD T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Programmation 2010"/>
      <sheetName val="répartition"/>
      <sheetName val="postes"/>
      <sheetName val="directions"/>
      <sheetName val="directions retraités"/>
      <sheetName val="postes retraités"/>
      <sheetName val="PLF 2010"/>
    </sheetNames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Cible 2010"/>
      <sheetName val="ETPT 2010"/>
    </sheetNames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Tableaux des emplois ETPT"/>
      <sheetName val="Rémunération des Résidents"/>
      <sheetName val="Rémunération des Expatriés"/>
      <sheetName val="Charges sociales"/>
      <sheetName val="Ventilation des CS par statut"/>
      <sheetName val="PASSAGE"/>
    </sheetNames>
    <sheetDataSet>
      <sheetData sheetId="0">
        <row r="3">
          <cell r="B3">
            <v>2011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légende pour le fichier "/>
      <sheetName val="Codes admin BOP Central"/>
      <sheetName val="DGCP PBI 2007"/>
      <sheetName val="PBI BOP locaux revu --18-01-07"/>
      <sheetName val="Cotis actualisées-14-01-08"/>
      <sheetName val="Tabl synth. conso. + graph."/>
      <sheetName val="répartition par cat"/>
      <sheetName val="Tableau actualisé 2007-16-01-08"/>
      <sheetName val="R78 au 28-12-07"/>
      <sheetName val="R77 - DGCP BOP 156 au 28-12-07"/>
      <sheetName val="TCD BOP LOCAUX retrait 16-01-08"/>
      <sheetName val="TCD Cadres loc. G07 au 11-01-08"/>
      <sheetName val="RGF-UO11"/>
      <sheetName val="RGF-UO23-Nov"/>
      <sheetName val="TGE-UO11-Nov"/>
      <sheetName val="R22-Nov"/>
      <sheetName val="Cotisations"/>
      <sheetName val="Constat sur consommation"/>
      <sheetName val="répartition par cat SG"/>
      <sheetName val="Tableau actualisé 2007-22-01-08"/>
      <sheetName val="Cotis actualisées-22-01-08"/>
      <sheetName val="BOP LOCAUX - PCE au 31-12-2007"/>
      <sheetName val="BOP CENTRAL- PCE au 31-12-2007"/>
      <sheetName val="Tout Bop-PCE- au 31-12-2007"/>
      <sheetName val="R77 BOP CENTRAL g07 du 18-01-08"/>
      <sheetName val="R77 BOP MIROIR g07 du 18-01-08"/>
      <sheetName val="R78 BOP MIROIR g07 du 18-01-08"/>
      <sheetName val="R78 BOP CENTRAL g07 du 18-01-08"/>
      <sheetName val="R38-RGF-UO11-Déc"/>
      <sheetName val="R38-RGF-UO11-année2007"/>
      <sheetName val="R38-RGF-UO23-Déc"/>
      <sheetName val="R38-RGF-UO23-année2007"/>
      <sheetName val="R38-TGE-UO11-Déc"/>
      <sheetName val="R38-TGE-UO11-année2007"/>
      <sheetName val="R22-Déc"/>
      <sheetName val="R22année2007"/>
      <sheetName val="TCD-Cotis-Bop Locaux"/>
      <sheetName val="Tabl synth_ conso_ _ graph_"/>
      <sheetName val="Tableau actualisé 2007_22_01_08"/>
      <sheetName val="Tout Bop_PCE_ au 31_12_2007"/>
      <sheetName val="Paramètres"/>
    </sheetNames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 (2)"/>
    </sheetNames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synthese 2012"/>
      <sheetName val="echeancier DETR mars 2012"/>
      <sheetName val="Echéancier DDU mars 2012"/>
      <sheetName val="Calam Echéancier mars 2012"/>
      <sheetName val="Mise reserve et rabot LFR1-2012"/>
      <sheetName val="réserve et rabot PLFR 1"/>
      <sheetName val="Récap 2011 simplifié"/>
    </sheetNames>
    <sheetDataSet>
      <sheetData sheetId="5">
        <row r="3">
          <cell r="A3" t="str">
            <v>Ministère</v>
          </cell>
          <cell r="B3" t="str">
            <v>Mission</v>
          </cell>
          <cell r="C3" t="str">
            <v>Programme</v>
          </cell>
          <cell r="D3" t="str">
            <v>PGM</v>
          </cell>
          <cell r="E3" t="str">
            <v>Titre</v>
          </cell>
          <cell r="F3" t="str">
            <v>code</v>
          </cell>
          <cell r="H3" t="str">
            <v>LFI AE</v>
          </cell>
          <cell r="I3" t="str">
            <v>LFI CP</v>
          </cell>
          <cell r="K3" t="str">
            <v>Réserve AE au 3/02/2012 (hors FEE et handicap)</v>
          </cell>
          <cell r="L3" t="str">
            <v>Réserve CP au 3/02/2012 (hors FEE et handicap)</v>
          </cell>
          <cell r="N3" t="str">
            <v>TOTAL OUVERTURES prévues en AE (y.C RP) </v>
          </cell>
          <cell r="O3" t="str">
            <v>TOTAL ANNULATIONS prévues en AE (y.C RP) </v>
          </cell>
          <cell r="P3" t="str">
            <v>Dont réserve parlementaire (RP)</v>
          </cell>
          <cell r="Q3" t="str">
            <v>TOTAL Annulation prévue en AE (hors RP) </v>
          </cell>
          <cell r="R3" t="str">
            <v>Dont annulations prévues en AE sur crédits frais (y.c RP)</v>
          </cell>
          <cell r="S3" t="str">
            <v>Dont annulations prévues en AE sur réserve (hors RP)</v>
          </cell>
          <cell r="U3" t="str">
            <v>TOTAL OUVERTURES prévues en CP (y.C RP)</v>
          </cell>
          <cell r="V3" t="str">
            <v>TOTAL ANNULATIONS prévues en CP (y.C RP)</v>
          </cell>
          <cell r="W3" t="str">
            <v>Dont réserve parlementaire (RP)</v>
          </cell>
          <cell r="X3" t="str">
            <v>TOTAL Annulations prévues en CP (hors RP)</v>
          </cell>
          <cell r="Y3" t="str">
            <v>Dont annulations prévues en CP sur crédits frais (y.c RP)</v>
          </cell>
          <cell r="Z3" t="str">
            <v>Dont annulations prévues en CP sur réserve (hors RP)</v>
          </cell>
        </row>
        <row r="4">
          <cell r="A4" t="str">
            <v>Justice</v>
          </cell>
          <cell r="B4" t="str">
            <v>Justice</v>
          </cell>
          <cell r="C4" t="str">
            <v>Accès au droit et à la justice</v>
          </cell>
          <cell r="D4">
            <v>101</v>
          </cell>
          <cell r="E4" t="str">
            <v>t2</v>
          </cell>
          <cell r="F4" t="str">
            <v>101_t2</v>
          </cell>
          <cell r="H4">
            <v>0</v>
          </cell>
          <cell r="I4">
            <v>0</v>
          </cell>
        </row>
        <row r="5">
          <cell r="A5" t="str">
            <v>Justice</v>
          </cell>
          <cell r="B5" t="str">
            <v>Justice</v>
          </cell>
          <cell r="C5" t="str">
            <v>Accès au droit et à la justice</v>
          </cell>
          <cell r="D5">
            <v>101</v>
          </cell>
          <cell r="E5" t="str">
            <v>ht2</v>
          </cell>
          <cell r="F5" t="str">
            <v>101_ht2</v>
          </cell>
          <cell r="H5">
            <v>402945004</v>
          </cell>
          <cell r="I5">
            <v>354910004</v>
          </cell>
          <cell r="K5">
            <v>24172350</v>
          </cell>
          <cell r="L5">
            <v>21290250</v>
          </cell>
          <cell r="O5">
            <v>-36196861</v>
          </cell>
          <cell r="Q5">
            <v>-36196861</v>
          </cell>
          <cell r="R5">
            <v>-12024511</v>
          </cell>
          <cell r="S5">
            <v>-24172350</v>
          </cell>
          <cell r="V5">
            <v>-4196861</v>
          </cell>
          <cell r="X5">
            <v>-4196861</v>
          </cell>
          <cell r="Y5">
            <v>0</v>
          </cell>
          <cell r="Z5">
            <v>-4196861</v>
          </cell>
        </row>
        <row r="6">
          <cell r="A6" t="str">
            <v>TravailEmploiSanté</v>
          </cell>
          <cell r="B6" t="str">
            <v>Travail et emploi</v>
          </cell>
          <cell r="C6" t="str">
            <v>Accès et retour à l'emploi</v>
          </cell>
          <cell r="D6">
            <v>102</v>
          </cell>
          <cell r="E6" t="str">
            <v>t2</v>
          </cell>
          <cell r="F6" t="str">
            <v>102_t2</v>
          </cell>
          <cell r="H6">
            <v>0</v>
          </cell>
          <cell r="I6">
            <v>0</v>
          </cell>
        </row>
        <row r="7">
          <cell r="A7" t="str">
            <v>TravailEmploiSanté</v>
          </cell>
          <cell r="B7" t="str">
            <v>Travail et emploi</v>
          </cell>
          <cell r="C7" t="str">
            <v>Accès et retour à l'emploi</v>
          </cell>
          <cell r="D7">
            <v>102</v>
          </cell>
          <cell r="E7" t="str">
            <v>ht2</v>
          </cell>
          <cell r="F7" t="str">
            <v>102_ht2</v>
          </cell>
          <cell r="H7">
            <v>5416508508</v>
          </cell>
          <cell r="I7">
            <v>5367996853</v>
          </cell>
          <cell r="K7">
            <v>279823850</v>
          </cell>
          <cell r="L7">
            <v>276913151</v>
          </cell>
          <cell r="O7">
            <v>0</v>
          </cell>
          <cell r="Q7">
            <v>0</v>
          </cell>
          <cell r="R7">
            <v>0</v>
          </cell>
          <cell r="S7">
            <v>0</v>
          </cell>
          <cell r="V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 t="str">
            <v>TravailEmploiSanté</v>
          </cell>
          <cell r="B8" t="str">
            <v>Travail et emploi</v>
          </cell>
          <cell r="C8" t="str">
            <v>Accompagnement des mutations économiques et développement de l'emploi</v>
          </cell>
          <cell r="D8">
            <v>103</v>
          </cell>
          <cell r="E8" t="str">
            <v>t2</v>
          </cell>
          <cell r="F8" t="str">
            <v>103_t2</v>
          </cell>
          <cell r="H8">
            <v>0</v>
          </cell>
          <cell r="I8">
            <v>0</v>
          </cell>
        </row>
        <row r="9">
          <cell r="A9" t="str">
            <v>TravailEmploiSanté</v>
          </cell>
          <cell r="B9" t="str">
            <v>Travail et emploi</v>
          </cell>
          <cell r="C9" t="str">
            <v>Accompagnement des mutations économiques et développement de l'emploi</v>
          </cell>
          <cell r="D9">
            <v>103</v>
          </cell>
          <cell r="E9" t="str">
            <v>ht2</v>
          </cell>
          <cell r="F9" t="str">
            <v>103_ht2</v>
          </cell>
          <cell r="H9">
            <v>3935909510</v>
          </cell>
          <cell r="I9">
            <v>3995409510</v>
          </cell>
          <cell r="K9">
            <v>230632748</v>
          </cell>
          <cell r="L9">
            <v>234202748</v>
          </cell>
          <cell r="O9">
            <v>0</v>
          </cell>
          <cell r="Q9">
            <v>0</v>
          </cell>
          <cell r="R9">
            <v>0</v>
          </cell>
          <cell r="S9">
            <v>0</v>
          </cell>
          <cell r="V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Intérieur</v>
          </cell>
          <cell r="B10" t="str">
            <v>Immigration, asile et intégration</v>
          </cell>
          <cell r="C10" t="str">
            <v>Intégration et accès à la nationalité française</v>
          </cell>
          <cell r="D10">
            <v>104</v>
          </cell>
          <cell r="E10" t="str">
            <v>t2</v>
          </cell>
          <cell r="F10" t="str">
            <v>104_t2</v>
          </cell>
          <cell r="H10">
            <v>0</v>
          </cell>
          <cell r="I10">
            <v>0</v>
          </cell>
        </row>
        <row r="11">
          <cell r="A11" t="str">
            <v>Intérieur</v>
          </cell>
          <cell r="B11" t="str">
            <v>Immigration, asile et intégration</v>
          </cell>
          <cell r="C11" t="str">
            <v>Intégration et accès à la nationalité française</v>
          </cell>
          <cell r="D11">
            <v>104</v>
          </cell>
          <cell r="E11" t="str">
            <v>ht2</v>
          </cell>
          <cell r="F11" t="str">
            <v>104_ht2</v>
          </cell>
          <cell r="H11">
            <v>78438040</v>
          </cell>
          <cell r="I11">
            <v>71638040</v>
          </cell>
          <cell r="K11">
            <v>4430963</v>
          </cell>
          <cell r="L11">
            <v>4022963</v>
          </cell>
          <cell r="O11">
            <v>-801997</v>
          </cell>
          <cell r="Q11">
            <v>-801997</v>
          </cell>
          <cell r="R11">
            <v>0</v>
          </cell>
          <cell r="S11">
            <v>-801997</v>
          </cell>
          <cell r="V11">
            <v>-801997</v>
          </cell>
          <cell r="X11">
            <v>-801997</v>
          </cell>
          <cell r="Y11">
            <v>0</v>
          </cell>
          <cell r="Z11">
            <v>-801997</v>
          </cell>
        </row>
        <row r="12">
          <cell r="A12" t="str">
            <v>Affaires étrangères</v>
          </cell>
          <cell r="B12" t="str">
            <v>Action extérieure de l'État</v>
          </cell>
          <cell r="C12" t="str">
            <v>Action de la France en Europe et dans le monde</v>
          </cell>
          <cell r="D12">
            <v>105</v>
          </cell>
          <cell r="E12" t="str">
            <v>t2</v>
          </cell>
          <cell r="F12" t="str">
            <v>105_t2</v>
          </cell>
          <cell r="H12">
            <v>555823400</v>
          </cell>
          <cell r="I12">
            <v>555823400</v>
          </cell>
        </row>
        <row r="13">
          <cell r="A13" t="str">
            <v>Affaires étrangères</v>
          </cell>
          <cell r="B13" t="str">
            <v>Action extérieure de l'État</v>
          </cell>
          <cell r="C13" t="str">
            <v>Action de la France en Europe et dans le monde</v>
          </cell>
          <cell r="D13">
            <v>105</v>
          </cell>
          <cell r="E13" t="str">
            <v>ht2</v>
          </cell>
          <cell r="F13" t="str">
            <v>105_ht2</v>
          </cell>
          <cell r="H13">
            <v>1231141751</v>
          </cell>
          <cell r="I13">
            <v>1233174211</v>
          </cell>
          <cell r="K13">
            <v>73562830</v>
          </cell>
          <cell r="L13">
            <v>73684778</v>
          </cell>
          <cell r="O13">
            <v>-2900000</v>
          </cell>
          <cell r="Q13">
            <v>-2900000</v>
          </cell>
          <cell r="R13">
            <v>0</v>
          </cell>
          <cell r="S13">
            <v>-2900000</v>
          </cell>
          <cell r="V13">
            <v>-2900000</v>
          </cell>
          <cell r="X13">
            <v>-2900000</v>
          </cell>
          <cell r="Y13">
            <v>0</v>
          </cell>
          <cell r="Z13">
            <v>-2900000</v>
          </cell>
        </row>
        <row r="14">
          <cell r="A14" t="str">
            <v>Solidarités</v>
          </cell>
          <cell r="B14" t="str">
            <v>Solidarité, insertion et égalité des chances</v>
          </cell>
          <cell r="C14" t="str">
            <v>Actions en faveur des familles vulnérables</v>
          </cell>
          <cell r="D14">
            <v>106</v>
          </cell>
          <cell r="E14" t="str">
            <v>t2</v>
          </cell>
          <cell r="F14" t="str">
            <v>106_t2</v>
          </cell>
          <cell r="H14">
            <v>0</v>
          </cell>
          <cell r="I14">
            <v>0</v>
          </cell>
        </row>
        <row r="15">
          <cell r="A15" t="str">
            <v>Solidarités</v>
          </cell>
          <cell r="B15" t="str">
            <v>Solidarité, insertion et égalité des chances</v>
          </cell>
          <cell r="C15" t="str">
            <v>Actions en faveur des familles vulnérables</v>
          </cell>
          <cell r="D15">
            <v>106</v>
          </cell>
          <cell r="E15" t="str">
            <v>ht2</v>
          </cell>
          <cell r="F15" t="str">
            <v>106_ht2</v>
          </cell>
          <cell r="H15">
            <v>233440792</v>
          </cell>
          <cell r="I15">
            <v>233440792</v>
          </cell>
          <cell r="K15">
            <v>13874438</v>
          </cell>
          <cell r="L15">
            <v>13874438</v>
          </cell>
          <cell r="O15">
            <v>-1698000</v>
          </cell>
          <cell r="P15">
            <v>2000</v>
          </cell>
          <cell r="Q15">
            <v>-1700000</v>
          </cell>
          <cell r="R15">
            <v>0</v>
          </cell>
          <cell r="S15">
            <v>-1700000</v>
          </cell>
          <cell r="V15">
            <v>-1698000</v>
          </cell>
          <cell r="W15">
            <v>2000</v>
          </cell>
          <cell r="X15">
            <v>-1700000</v>
          </cell>
          <cell r="Y15">
            <v>0</v>
          </cell>
          <cell r="Z15">
            <v>-1700000</v>
          </cell>
        </row>
        <row r="16">
          <cell r="A16" t="str">
            <v>Justice</v>
          </cell>
          <cell r="B16" t="str">
            <v>Justice</v>
          </cell>
          <cell r="C16" t="str">
            <v>Administration pénitentiaire</v>
          </cell>
          <cell r="D16">
            <v>107</v>
          </cell>
          <cell r="E16" t="str">
            <v>t2</v>
          </cell>
          <cell r="F16" t="str">
            <v>107_t2</v>
          </cell>
          <cell r="H16">
            <v>1877852478</v>
          </cell>
          <cell r="I16">
            <v>1877852478</v>
          </cell>
        </row>
        <row r="17">
          <cell r="A17" t="str">
            <v>Justice</v>
          </cell>
          <cell r="B17" t="str">
            <v>Justice</v>
          </cell>
          <cell r="C17" t="str">
            <v>Administration pénitentiaire</v>
          </cell>
          <cell r="D17">
            <v>107</v>
          </cell>
          <cell r="E17" t="str">
            <v>ht2</v>
          </cell>
          <cell r="F17" t="str">
            <v>107_ht2</v>
          </cell>
          <cell r="H17">
            <v>2813340583</v>
          </cell>
          <cell r="I17">
            <v>1136097528</v>
          </cell>
          <cell r="K17">
            <v>168033412</v>
          </cell>
          <cell r="L17">
            <v>67398829</v>
          </cell>
          <cell r="O17">
            <v>-13396939</v>
          </cell>
          <cell r="Q17">
            <v>-13396939</v>
          </cell>
          <cell r="R17">
            <v>0</v>
          </cell>
          <cell r="S17">
            <v>-13396939</v>
          </cell>
          <cell r="V17">
            <v>-13396939</v>
          </cell>
          <cell r="X17">
            <v>-13396939</v>
          </cell>
          <cell r="Y17">
            <v>0</v>
          </cell>
          <cell r="Z17">
            <v>-13396939</v>
          </cell>
        </row>
        <row r="18">
          <cell r="A18" t="str">
            <v>Écologie</v>
          </cell>
          <cell r="B18" t="str">
            <v>Ville et logement</v>
          </cell>
          <cell r="C18" t="str">
            <v>Aide à l'accès au logement</v>
          </cell>
          <cell r="D18">
            <v>109</v>
          </cell>
          <cell r="E18" t="str">
            <v>t2</v>
          </cell>
          <cell r="F18" t="str">
            <v>109_t2</v>
          </cell>
          <cell r="H18">
            <v>0</v>
          </cell>
          <cell r="I18">
            <v>0</v>
          </cell>
        </row>
        <row r="19">
          <cell r="A19" t="str">
            <v>Écologie</v>
          </cell>
          <cell r="B19" t="str">
            <v>Ville et logement</v>
          </cell>
          <cell r="C19" t="str">
            <v>Aide à l'accès au logement</v>
          </cell>
          <cell r="D19">
            <v>109</v>
          </cell>
          <cell r="E19" t="str">
            <v>ht2</v>
          </cell>
          <cell r="F19" t="str">
            <v>109_ht2</v>
          </cell>
          <cell r="H19">
            <v>5490207727</v>
          </cell>
          <cell r="I19">
            <v>5490207727</v>
          </cell>
          <cell r="K19">
            <v>329408084</v>
          </cell>
          <cell r="L19">
            <v>329408084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V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Économie</v>
          </cell>
          <cell r="B20" t="str">
            <v>Aide publique au développement</v>
          </cell>
          <cell r="C20" t="str">
            <v>Aide économique et financière au développement</v>
          </cell>
          <cell r="D20">
            <v>110</v>
          </cell>
          <cell r="E20" t="str">
            <v>t2</v>
          </cell>
          <cell r="F20" t="str">
            <v>110_t2</v>
          </cell>
          <cell r="H20">
            <v>0</v>
          </cell>
          <cell r="I20">
            <v>0</v>
          </cell>
        </row>
        <row r="21">
          <cell r="A21" t="str">
            <v>Économie</v>
          </cell>
          <cell r="B21" t="str">
            <v>Aide publique au développement</v>
          </cell>
          <cell r="C21" t="str">
            <v>Aide économique et financière au développement</v>
          </cell>
          <cell r="D21">
            <v>110</v>
          </cell>
          <cell r="E21" t="str">
            <v>ht2</v>
          </cell>
          <cell r="F21" t="str">
            <v>110_ht2</v>
          </cell>
          <cell r="H21">
            <v>627695709</v>
          </cell>
          <cell r="I21">
            <v>1191903953</v>
          </cell>
          <cell r="K21">
            <v>38967682</v>
          </cell>
          <cell r="L21">
            <v>71514237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TravailEmploiSanté</v>
          </cell>
          <cell r="B22" t="str">
            <v>Travail et emploi</v>
          </cell>
          <cell r="C22" t="str">
            <v>Amélioration de la qualité de l'emploi et des relations du travail</v>
          </cell>
          <cell r="D22">
            <v>111</v>
          </cell>
          <cell r="E22" t="str">
            <v>t2</v>
          </cell>
          <cell r="F22" t="str">
            <v>111_t2</v>
          </cell>
          <cell r="H22">
            <v>0</v>
          </cell>
          <cell r="I22">
            <v>0</v>
          </cell>
        </row>
        <row r="23">
          <cell r="A23" t="str">
            <v>TravailEmploiSanté</v>
          </cell>
          <cell r="B23" t="str">
            <v>Travail et emploi</v>
          </cell>
          <cell r="C23" t="str">
            <v>Amélioration de la qualité de l'emploi et des relations du travail</v>
          </cell>
          <cell r="D23">
            <v>111</v>
          </cell>
          <cell r="E23" t="str">
            <v>ht2</v>
          </cell>
          <cell r="F23" t="str">
            <v>111_ht2</v>
          </cell>
          <cell r="H23">
            <v>63324500</v>
          </cell>
          <cell r="I23">
            <v>80604500</v>
          </cell>
          <cell r="K23">
            <v>3276899</v>
          </cell>
          <cell r="L23">
            <v>4313699</v>
          </cell>
          <cell r="O23">
            <v>-2600000</v>
          </cell>
          <cell r="Q23">
            <v>-2600000</v>
          </cell>
          <cell r="R23">
            <v>0</v>
          </cell>
          <cell r="S23">
            <v>-2600000</v>
          </cell>
          <cell r="V23">
            <v>-3600000</v>
          </cell>
          <cell r="X23">
            <v>-3600000</v>
          </cell>
          <cell r="Y23">
            <v>0</v>
          </cell>
          <cell r="Z23">
            <v>-3600000</v>
          </cell>
        </row>
        <row r="24">
          <cell r="A24" t="str">
            <v>Agriculture</v>
          </cell>
          <cell r="B24" t="str">
            <v>Politique des territoires</v>
          </cell>
          <cell r="C24" t="str">
            <v>Impulsion et coordination de la politique d'aménagement du territoire</v>
          </cell>
          <cell r="D24">
            <v>112</v>
          </cell>
          <cell r="E24" t="str">
            <v>t2</v>
          </cell>
          <cell r="F24" t="str">
            <v>112_t2</v>
          </cell>
          <cell r="H24">
            <v>10467873</v>
          </cell>
          <cell r="I24">
            <v>10467873</v>
          </cell>
        </row>
        <row r="25">
          <cell r="A25" t="str">
            <v>Agriculture</v>
          </cell>
          <cell r="B25" t="str">
            <v>Politique des territoires</v>
          </cell>
          <cell r="C25" t="str">
            <v>Impulsion et coordination de la politique d'aménagement du territoire</v>
          </cell>
          <cell r="D25">
            <v>112</v>
          </cell>
          <cell r="E25" t="str">
            <v>ht2</v>
          </cell>
          <cell r="F25" t="str">
            <v>112_ht2</v>
          </cell>
          <cell r="H25">
            <v>272313426</v>
          </cell>
          <cell r="I25">
            <v>289965510</v>
          </cell>
          <cell r="K25">
            <v>16112159</v>
          </cell>
          <cell r="L25">
            <v>17171284</v>
          </cell>
          <cell r="O25">
            <v>-14100000</v>
          </cell>
          <cell r="Q25">
            <v>-14100000</v>
          </cell>
          <cell r="R25">
            <v>0</v>
          </cell>
          <cell r="S25">
            <v>-14100000</v>
          </cell>
          <cell r="V25">
            <v>-14100000</v>
          </cell>
          <cell r="X25">
            <v>-14100000</v>
          </cell>
          <cell r="Y25">
            <v>0</v>
          </cell>
          <cell r="Z25">
            <v>-14100000</v>
          </cell>
        </row>
        <row r="26">
          <cell r="A26" t="str">
            <v>Écologie</v>
          </cell>
          <cell r="B26" t="str">
            <v>Écologie, développement et aménagement durables</v>
          </cell>
          <cell r="C26" t="str">
            <v>Urbanisme, paysages, eau et biodiversité</v>
          </cell>
          <cell r="D26">
            <v>113</v>
          </cell>
          <cell r="E26" t="str">
            <v>t2</v>
          </cell>
          <cell r="F26" t="str">
            <v>113_t2</v>
          </cell>
          <cell r="H26">
            <v>0</v>
          </cell>
          <cell r="I26">
            <v>0</v>
          </cell>
        </row>
        <row r="27">
          <cell r="A27" t="str">
            <v>Écologie</v>
          </cell>
          <cell r="B27" t="str">
            <v>Écologie, développement et aménagement durables</v>
          </cell>
          <cell r="C27" t="str">
            <v>Urbanisme, paysages, eau et biodiversité</v>
          </cell>
          <cell r="D27">
            <v>113</v>
          </cell>
          <cell r="E27" t="str">
            <v>ht2</v>
          </cell>
          <cell r="F27" t="str">
            <v>113_ht2</v>
          </cell>
          <cell r="H27">
            <v>361536066</v>
          </cell>
          <cell r="I27">
            <v>347234931</v>
          </cell>
          <cell r="K27">
            <v>16630208</v>
          </cell>
          <cell r="L27">
            <v>15695366</v>
          </cell>
          <cell r="O27">
            <v>-372021</v>
          </cell>
          <cell r="Q27">
            <v>-372021</v>
          </cell>
          <cell r="R27">
            <v>0</v>
          </cell>
          <cell r="S27">
            <v>-372021</v>
          </cell>
          <cell r="V27">
            <v>-372021</v>
          </cell>
          <cell r="X27">
            <v>-372021</v>
          </cell>
          <cell r="Y27">
            <v>0</v>
          </cell>
          <cell r="Z27">
            <v>-372021</v>
          </cell>
        </row>
        <row r="28">
          <cell r="A28" t="str">
            <v>Économie</v>
          </cell>
          <cell r="B28" t="str">
            <v>Engagements financiers de l'État</v>
          </cell>
          <cell r="C28" t="str">
            <v>Appels en garantie de l'État (crédits évaluatifs)</v>
          </cell>
          <cell r="D28">
            <v>114</v>
          </cell>
          <cell r="E28" t="str">
            <v>t2</v>
          </cell>
          <cell r="F28" t="str">
            <v>114_t2</v>
          </cell>
          <cell r="H28">
            <v>0</v>
          </cell>
          <cell r="I28">
            <v>0</v>
          </cell>
        </row>
        <row r="29">
          <cell r="A29" t="str">
            <v>Économie</v>
          </cell>
          <cell r="B29" t="str">
            <v>Engagements financiers de l'État</v>
          </cell>
          <cell r="C29" t="str">
            <v>Appels en garantie de l'État (crédits évaluatifs)</v>
          </cell>
          <cell r="D29">
            <v>114</v>
          </cell>
          <cell r="E29" t="str">
            <v>ht2</v>
          </cell>
          <cell r="F29" t="str">
            <v>114_ht2</v>
          </cell>
          <cell r="H29">
            <v>189400000</v>
          </cell>
          <cell r="I29">
            <v>189400000</v>
          </cell>
          <cell r="K29">
            <v>0</v>
          </cell>
          <cell r="L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V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Premier ministre</v>
          </cell>
          <cell r="B30" t="str">
            <v>Médias, livre et industries culturelles</v>
          </cell>
          <cell r="C30" t="str">
            <v>Action audiovisuelle extérieure</v>
          </cell>
          <cell r="D30">
            <v>115</v>
          </cell>
          <cell r="E30" t="str">
            <v>t2</v>
          </cell>
          <cell r="F30" t="str">
            <v>115_t2</v>
          </cell>
          <cell r="H30">
            <v>0</v>
          </cell>
          <cell r="I30">
            <v>0</v>
          </cell>
        </row>
        <row r="31">
          <cell r="A31" t="str">
            <v>Premier ministre</v>
          </cell>
          <cell r="B31" t="str">
            <v>Médias, livre et industries culturelles</v>
          </cell>
          <cell r="C31" t="str">
            <v>Action audiovisuelle extérieure</v>
          </cell>
          <cell r="D31">
            <v>115</v>
          </cell>
          <cell r="E31" t="str">
            <v>ht2</v>
          </cell>
          <cell r="F31" t="str">
            <v>115_ht2</v>
          </cell>
          <cell r="H31">
            <v>150087308</v>
          </cell>
          <cell r="I31">
            <v>150087308</v>
          </cell>
          <cell r="K31">
            <v>9005238</v>
          </cell>
          <cell r="L31">
            <v>9005238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V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Économie</v>
          </cell>
          <cell r="B32" t="str">
            <v>Engagements financiers de l'État</v>
          </cell>
          <cell r="C32" t="str">
            <v>Charge de la dette et trésorerie de l'État (crédits évaluatifs)</v>
          </cell>
          <cell r="D32">
            <v>117</v>
          </cell>
          <cell r="E32" t="str">
            <v>t2</v>
          </cell>
          <cell r="F32" t="str">
            <v>117_t2</v>
          </cell>
          <cell r="H32">
            <v>0</v>
          </cell>
          <cell r="I32">
            <v>0</v>
          </cell>
        </row>
        <row r="33">
          <cell r="A33" t="str">
            <v>Économie</v>
          </cell>
          <cell r="B33" t="str">
            <v>Engagements financiers de l'État</v>
          </cell>
          <cell r="C33" t="str">
            <v>Charge de la dette et trésorerie de l'État (crédits évaluatifs)</v>
          </cell>
          <cell r="D33">
            <v>117</v>
          </cell>
          <cell r="E33" t="str">
            <v>ht2</v>
          </cell>
          <cell r="F33" t="str">
            <v>117_ht2</v>
          </cell>
          <cell r="H33">
            <v>48773000000</v>
          </cell>
          <cell r="I33">
            <v>48773000000</v>
          </cell>
          <cell r="K33">
            <v>0</v>
          </cell>
          <cell r="L33">
            <v>0</v>
          </cell>
          <cell r="O33">
            <v>-700000000</v>
          </cell>
          <cell r="Q33">
            <v>-700000000</v>
          </cell>
          <cell r="R33">
            <v>-700000000</v>
          </cell>
          <cell r="S33">
            <v>0</v>
          </cell>
          <cell r="V33">
            <v>-700000000</v>
          </cell>
          <cell r="X33">
            <v>-700000000</v>
          </cell>
          <cell r="Y33">
            <v>-700000000</v>
          </cell>
          <cell r="Z33">
            <v>0</v>
          </cell>
        </row>
        <row r="34">
          <cell r="A34" t="str">
            <v>Intérieur</v>
          </cell>
          <cell r="B34" t="str">
            <v>Relations avec les collectivités territoriales</v>
          </cell>
          <cell r="C34" t="str">
            <v>Concours financiers aux communes et groupements de communes</v>
          </cell>
          <cell r="D34">
            <v>119</v>
          </cell>
          <cell r="E34" t="str">
            <v>t2</v>
          </cell>
          <cell r="F34" t="str">
            <v>119_t2</v>
          </cell>
          <cell r="H34">
            <v>0</v>
          </cell>
          <cell r="I34">
            <v>0</v>
          </cell>
        </row>
        <row r="35">
          <cell r="A35" t="str">
            <v>Intérieur</v>
          </cell>
          <cell r="B35" t="str">
            <v>Relations avec les collectivités territoriales</v>
          </cell>
          <cell r="C35" t="str">
            <v>Concours financiers aux communes et groupements de communes</v>
          </cell>
          <cell r="D35">
            <v>119</v>
          </cell>
          <cell r="E35" t="str">
            <v>ht2</v>
          </cell>
          <cell r="F35" t="str">
            <v>119_ht2</v>
          </cell>
          <cell r="H35">
            <v>815216264</v>
          </cell>
          <cell r="I35">
            <v>780505452</v>
          </cell>
          <cell r="K35">
            <v>48916864</v>
          </cell>
          <cell r="L35">
            <v>46834215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V35">
            <v>-10000000</v>
          </cell>
          <cell r="X35">
            <v>-10000000</v>
          </cell>
          <cell r="Y35">
            <v>0</v>
          </cell>
          <cell r="Z35">
            <v>-10000000</v>
          </cell>
        </row>
        <row r="36">
          <cell r="A36" t="str">
            <v>Intérieur</v>
          </cell>
          <cell r="B36" t="str">
            <v>Relations avec les collectivités territoriales</v>
          </cell>
          <cell r="C36" t="str">
            <v>Concours financiers aux départements</v>
          </cell>
          <cell r="D36">
            <v>120</v>
          </cell>
          <cell r="E36" t="str">
            <v>t2</v>
          </cell>
          <cell r="F36" t="str">
            <v>120_t2</v>
          </cell>
          <cell r="H36">
            <v>0</v>
          </cell>
          <cell r="I36">
            <v>0</v>
          </cell>
        </row>
        <row r="37">
          <cell r="A37" t="str">
            <v>Intérieur</v>
          </cell>
          <cell r="B37" t="str">
            <v>Relations avec les collectivités territoriales</v>
          </cell>
          <cell r="C37" t="str">
            <v>Concours financiers aux départements</v>
          </cell>
          <cell r="D37">
            <v>120</v>
          </cell>
          <cell r="E37" t="str">
            <v>ht2</v>
          </cell>
          <cell r="F37" t="str">
            <v>120_ht2</v>
          </cell>
          <cell r="H37">
            <v>491161405</v>
          </cell>
          <cell r="I37">
            <v>491161405</v>
          </cell>
          <cell r="K37">
            <v>29571561</v>
          </cell>
          <cell r="L37">
            <v>29571561</v>
          </cell>
          <cell r="O37">
            <v>-25600000</v>
          </cell>
          <cell r="Q37">
            <v>-25600000</v>
          </cell>
          <cell r="R37">
            <v>0</v>
          </cell>
          <cell r="S37">
            <v>-25600000</v>
          </cell>
          <cell r="V37">
            <v>-15000000</v>
          </cell>
          <cell r="X37">
            <v>-15000000</v>
          </cell>
          <cell r="Y37">
            <v>0</v>
          </cell>
          <cell r="Z37">
            <v>-15000000</v>
          </cell>
        </row>
        <row r="38">
          <cell r="A38" t="str">
            <v>Intérieur</v>
          </cell>
          <cell r="B38" t="str">
            <v>Relations avec les collectivités territoriales</v>
          </cell>
          <cell r="C38" t="str">
            <v>Concours financiers aux régions</v>
          </cell>
          <cell r="D38">
            <v>121</v>
          </cell>
          <cell r="E38" t="str">
            <v>t2</v>
          </cell>
          <cell r="F38" t="str">
            <v>121_t2</v>
          </cell>
          <cell r="H38">
            <v>0</v>
          </cell>
          <cell r="I38">
            <v>0</v>
          </cell>
        </row>
        <row r="39">
          <cell r="A39" t="str">
            <v>Intérieur</v>
          </cell>
          <cell r="B39" t="str">
            <v>Relations avec les collectivités territoriales</v>
          </cell>
          <cell r="C39" t="str">
            <v>Concours financiers aux régions</v>
          </cell>
          <cell r="D39">
            <v>121</v>
          </cell>
          <cell r="E39" t="str">
            <v>ht2</v>
          </cell>
          <cell r="F39" t="str">
            <v>121_ht2</v>
          </cell>
          <cell r="H39">
            <v>894680275</v>
          </cell>
          <cell r="I39">
            <v>894680275</v>
          </cell>
          <cell r="K39">
            <v>54326790</v>
          </cell>
          <cell r="L39">
            <v>54326790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V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Intérieur</v>
          </cell>
          <cell r="B40" t="str">
            <v>Relations avec les collectivités territoriales</v>
          </cell>
          <cell r="C40" t="str">
            <v>Concours spécifiques et administration</v>
          </cell>
          <cell r="D40">
            <v>122</v>
          </cell>
          <cell r="E40" t="str">
            <v>t2</v>
          </cell>
          <cell r="F40" t="str">
            <v>122_t2</v>
          </cell>
          <cell r="H40">
            <v>0</v>
          </cell>
          <cell r="I40">
            <v>0</v>
          </cell>
        </row>
        <row r="41">
          <cell r="A41" t="str">
            <v>Intérieur</v>
          </cell>
          <cell r="B41" t="str">
            <v>Relations avec les collectivités territoriales</v>
          </cell>
          <cell r="C41" t="str">
            <v>Concours spécifiques et administration</v>
          </cell>
          <cell r="D41">
            <v>122</v>
          </cell>
          <cell r="E41" t="str">
            <v>ht2</v>
          </cell>
          <cell r="F41" t="str">
            <v>122_ht2</v>
          </cell>
          <cell r="H41">
            <v>410074234</v>
          </cell>
          <cell r="I41">
            <v>403074234</v>
          </cell>
          <cell r="K41">
            <v>22681455</v>
          </cell>
          <cell r="L41">
            <v>22681455</v>
          </cell>
          <cell r="O41">
            <v>-2517500</v>
          </cell>
          <cell r="P41">
            <v>-117500</v>
          </cell>
          <cell r="Q41">
            <v>-2400000</v>
          </cell>
          <cell r="R41">
            <v>-117500</v>
          </cell>
          <cell r="S41">
            <v>-2400000</v>
          </cell>
          <cell r="V41">
            <v>-3117500</v>
          </cell>
          <cell r="W41">
            <v>-117500</v>
          </cell>
          <cell r="X41">
            <v>-3000000</v>
          </cell>
          <cell r="Y41">
            <v>-117500</v>
          </cell>
          <cell r="Z41">
            <v>-3000000</v>
          </cell>
        </row>
        <row r="42">
          <cell r="A42" t="str">
            <v>Intérieur</v>
          </cell>
          <cell r="B42" t="str">
            <v>Outre-mer</v>
          </cell>
          <cell r="C42" t="str">
            <v>Conditions de vie outre-mer</v>
          </cell>
          <cell r="D42">
            <v>123</v>
          </cell>
          <cell r="E42" t="str">
            <v>t2</v>
          </cell>
          <cell r="F42" t="str">
            <v>123_t2</v>
          </cell>
          <cell r="H42">
            <v>0</v>
          </cell>
          <cell r="I42">
            <v>0</v>
          </cell>
        </row>
        <row r="43">
          <cell r="A43" t="str">
            <v>Intérieur</v>
          </cell>
          <cell r="B43" t="str">
            <v>Outre-mer</v>
          </cell>
          <cell r="C43" t="str">
            <v>Conditions de vie outre-mer</v>
          </cell>
          <cell r="D43">
            <v>123</v>
          </cell>
          <cell r="E43" t="str">
            <v>ht2</v>
          </cell>
          <cell r="F43" t="str">
            <v>123_ht2</v>
          </cell>
          <cell r="H43">
            <v>808133797</v>
          </cell>
          <cell r="I43">
            <v>630692051</v>
          </cell>
          <cell r="K43">
            <v>48322076</v>
          </cell>
          <cell r="L43">
            <v>37675571</v>
          </cell>
          <cell r="Q43">
            <v>0</v>
          </cell>
          <cell r="X43">
            <v>0</v>
          </cell>
          <cell r="Y43">
            <v>0</v>
          </cell>
        </row>
        <row r="44">
          <cell r="A44" t="str">
            <v>TravailEmploiSanté</v>
          </cell>
          <cell r="B44" t="str">
            <v>Solidarité, insertion et égalité des chances</v>
          </cell>
          <cell r="C44" t="str">
            <v>Conduite et soutien des politiques sanitaires, sociales, du sport, de la jeunesse et de la vie associative</v>
          </cell>
          <cell r="D44">
            <v>124</v>
          </cell>
          <cell r="E44" t="str">
            <v>t2</v>
          </cell>
          <cell r="F44" t="str">
            <v>124_t2</v>
          </cell>
          <cell r="H44">
            <v>732252669</v>
          </cell>
          <cell r="I44">
            <v>732252669</v>
          </cell>
        </row>
        <row r="45">
          <cell r="A45" t="str">
            <v>TravailEmploiSanté</v>
          </cell>
          <cell r="B45" t="str">
            <v>Solidarité, insertion et égalité des chances</v>
          </cell>
          <cell r="C45" t="str">
            <v>Conduite et soutien des politiques sanitaires, sociales, du sport, de la jeunesse et de la vie associative</v>
          </cell>
          <cell r="D45">
            <v>124</v>
          </cell>
          <cell r="E45" t="str">
            <v>ht2</v>
          </cell>
          <cell r="F45" t="str">
            <v>124_ht2</v>
          </cell>
          <cell r="H45">
            <v>780755736</v>
          </cell>
          <cell r="I45">
            <v>749229281</v>
          </cell>
          <cell r="K45">
            <v>12183741</v>
          </cell>
          <cell r="L45">
            <v>10292154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V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Premier ministre</v>
          </cell>
          <cell r="B46" t="str">
            <v>Conseil et contrôle de l'État</v>
          </cell>
          <cell r="C46" t="str">
            <v>Conseil économique, social et environnemental</v>
          </cell>
          <cell r="D46">
            <v>126</v>
          </cell>
          <cell r="E46" t="str">
            <v>t2</v>
          </cell>
          <cell r="F46" t="str">
            <v>126_t2</v>
          </cell>
          <cell r="H46">
            <v>31011200</v>
          </cell>
          <cell r="I46">
            <v>31011200</v>
          </cell>
        </row>
        <row r="47">
          <cell r="A47" t="str">
            <v>Premier ministre</v>
          </cell>
          <cell r="B47" t="str">
            <v>Conseil et contrôle de l'État</v>
          </cell>
          <cell r="C47" t="str">
            <v>Conseil économique, social et environnemental</v>
          </cell>
          <cell r="D47">
            <v>126</v>
          </cell>
          <cell r="E47" t="str">
            <v>ht2</v>
          </cell>
          <cell r="F47" t="str">
            <v>126_ht2</v>
          </cell>
          <cell r="H47">
            <v>6462375</v>
          </cell>
          <cell r="I47">
            <v>6462375</v>
          </cell>
          <cell r="L47">
            <v>-30000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V47">
            <v>0</v>
          </cell>
          <cell r="X47">
            <v>0</v>
          </cell>
        </row>
        <row r="48">
          <cell r="A48" t="str">
            <v>Intérieur</v>
          </cell>
          <cell r="B48" t="str">
            <v>Sécurité civile</v>
          </cell>
          <cell r="C48" t="str">
            <v>Coordination des moyens de secours</v>
          </cell>
          <cell r="D48">
            <v>128</v>
          </cell>
          <cell r="E48" t="str">
            <v>t2</v>
          </cell>
          <cell r="F48" t="str">
            <v>128_t2</v>
          </cell>
          <cell r="H48">
            <v>0</v>
          </cell>
          <cell r="I48">
            <v>0</v>
          </cell>
        </row>
        <row r="49">
          <cell r="A49" t="str">
            <v>Intérieur</v>
          </cell>
          <cell r="B49" t="str">
            <v>Sécurité civile</v>
          </cell>
          <cell r="C49" t="str">
            <v>Coordination des moyens de secours</v>
          </cell>
          <cell r="D49">
            <v>128</v>
          </cell>
          <cell r="E49" t="str">
            <v>ht2</v>
          </cell>
          <cell r="F49" t="str">
            <v>128_ht2</v>
          </cell>
          <cell r="H49">
            <v>155526152</v>
          </cell>
          <cell r="I49">
            <v>178598291</v>
          </cell>
          <cell r="K49">
            <v>9167556</v>
          </cell>
          <cell r="L49">
            <v>10551884</v>
          </cell>
          <cell r="O49">
            <v>-1556871</v>
          </cell>
          <cell r="P49">
            <v>4000</v>
          </cell>
          <cell r="Q49">
            <v>-1560871</v>
          </cell>
          <cell r="R49">
            <v>0</v>
          </cell>
          <cell r="S49">
            <v>-1560871</v>
          </cell>
          <cell r="V49">
            <v>-1556871</v>
          </cell>
          <cell r="W49">
            <v>4000</v>
          </cell>
          <cell r="X49">
            <v>-1560871</v>
          </cell>
          <cell r="Y49">
            <v>0</v>
          </cell>
          <cell r="Z49">
            <v>-1560871</v>
          </cell>
        </row>
        <row r="50">
          <cell r="A50" t="str">
            <v>Premier ministre</v>
          </cell>
          <cell r="B50" t="str">
            <v>Direction de l'action du Gouvernement</v>
          </cell>
          <cell r="C50" t="str">
            <v>Coordination du travail gouvernemental</v>
          </cell>
          <cell r="D50">
            <v>129</v>
          </cell>
          <cell r="E50" t="str">
            <v>t2</v>
          </cell>
          <cell r="F50" t="str">
            <v>129_t2</v>
          </cell>
          <cell r="H50">
            <v>254065433</v>
          </cell>
          <cell r="I50">
            <v>254065433</v>
          </cell>
        </row>
        <row r="51">
          <cell r="A51" t="str">
            <v>Premier ministre</v>
          </cell>
          <cell r="B51" t="str">
            <v>Direction de l'action du Gouvernement</v>
          </cell>
          <cell r="C51" t="str">
            <v>Coordination du travail gouvernemental</v>
          </cell>
          <cell r="D51">
            <v>129</v>
          </cell>
          <cell r="E51" t="str">
            <v>ht2</v>
          </cell>
          <cell r="F51" t="str">
            <v>129_ht2</v>
          </cell>
          <cell r="H51">
            <v>356708614</v>
          </cell>
          <cell r="I51">
            <v>345735077</v>
          </cell>
          <cell r="K51">
            <v>19619811</v>
          </cell>
          <cell r="L51">
            <v>18631399</v>
          </cell>
          <cell r="O51">
            <v>-8987977</v>
          </cell>
          <cell r="Q51">
            <v>-8987977</v>
          </cell>
          <cell r="R51">
            <v>0</v>
          </cell>
          <cell r="S51">
            <v>-8987977</v>
          </cell>
          <cell r="V51">
            <v>-8987977</v>
          </cell>
          <cell r="X51">
            <v>-8987977</v>
          </cell>
          <cell r="Y51">
            <v>0</v>
          </cell>
          <cell r="Z51">
            <v>-8987977</v>
          </cell>
        </row>
        <row r="52">
          <cell r="A52" t="str">
            <v>Culture</v>
          </cell>
          <cell r="B52" t="str">
            <v>Culture</v>
          </cell>
          <cell r="C52" t="str">
            <v>Création</v>
          </cell>
          <cell r="D52">
            <v>131</v>
          </cell>
          <cell r="E52" t="str">
            <v>t2</v>
          </cell>
          <cell r="F52" t="str">
            <v>131_t2</v>
          </cell>
          <cell r="H52">
            <v>0</v>
          </cell>
          <cell r="I52">
            <v>0</v>
          </cell>
        </row>
        <row r="53">
          <cell r="A53" t="str">
            <v>Culture</v>
          </cell>
          <cell r="B53" t="str">
            <v>Culture</v>
          </cell>
          <cell r="C53" t="str">
            <v>Création</v>
          </cell>
          <cell r="D53">
            <v>131</v>
          </cell>
          <cell r="E53" t="str">
            <v>ht2</v>
          </cell>
          <cell r="F53" t="str">
            <v>131_ht2</v>
          </cell>
          <cell r="H53">
            <v>735662086</v>
          </cell>
          <cell r="I53">
            <v>787892086</v>
          </cell>
          <cell r="K53">
            <v>31886776</v>
          </cell>
          <cell r="L53">
            <v>35020576</v>
          </cell>
          <cell r="O53">
            <v>-3500500</v>
          </cell>
          <cell r="P53">
            <v>-500</v>
          </cell>
          <cell r="Q53">
            <v>-3500000</v>
          </cell>
          <cell r="R53">
            <v>-500</v>
          </cell>
          <cell r="S53">
            <v>-3500000</v>
          </cell>
          <cell r="V53">
            <v>-3500500</v>
          </cell>
          <cell r="W53">
            <v>-500</v>
          </cell>
          <cell r="X53">
            <v>-3500000</v>
          </cell>
          <cell r="Y53">
            <v>-500</v>
          </cell>
          <cell r="Z53">
            <v>-3500000</v>
          </cell>
        </row>
        <row r="54">
          <cell r="A54" t="str">
            <v>Économie</v>
          </cell>
          <cell r="B54" t="str">
            <v>Économie</v>
          </cell>
          <cell r="C54" t="str">
            <v>Développement des entreprises et de l'emploi</v>
          </cell>
          <cell r="D54">
            <v>134</v>
          </cell>
          <cell r="E54" t="str">
            <v>t2</v>
          </cell>
          <cell r="F54" t="str">
            <v>134_t2</v>
          </cell>
          <cell r="H54">
            <v>415771739</v>
          </cell>
          <cell r="I54">
            <v>415771739</v>
          </cell>
        </row>
        <row r="55">
          <cell r="A55" t="str">
            <v>Économie</v>
          </cell>
          <cell r="B55" t="str">
            <v>Économie</v>
          </cell>
          <cell r="C55" t="str">
            <v>Développement des entreprises et de l'emploi</v>
          </cell>
          <cell r="D55">
            <v>134</v>
          </cell>
          <cell r="E55" t="str">
            <v>ht2</v>
          </cell>
          <cell r="F55" t="str">
            <v>134_ht2</v>
          </cell>
          <cell r="H55">
            <v>584782433</v>
          </cell>
          <cell r="I55">
            <v>597124850</v>
          </cell>
          <cell r="K55">
            <v>29879386</v>
          </cell>
          <cell r="L55">
            <v>30619931</v>
          </cell>
          <cell r="R55">
            <v>0</v>
          </cell>
          <cell r="Y55">
            <v>0</v>
          </cell>
        </row>
        <row r="56">
          <cell r="A56" t="str">
            <v>Écologie</v>
          </cell>
          <cell r="B56" t="str">
            <v>Ville et logement</v>
          </cell>
          <cell r="C56" t="str">
            <v>Développement et amélioration de l'offre de logement</v>
          </cell>
          <cell r="D56">
            <v>135</v>
          </cell>
          <cell r="E56" t="str">
            <v>t2</v>
          </cell>
          <cell r="F56" t="str">
            <v>135_t2</v>
          </cell>
          <cell r="H56">
            <v>0</v>
          </cell>
          <cell r="I56">
            <v>0</v>
          </cell>
        </row>
        <row r="57">
          <cell r="A57" t="str">
            <v>Écologie</v>
          </cell>
          <cell r="B57" t="str">
            <v>Ville et logement</v>
          </cell>
          <cell r="C57" t="str">
            <v>Développement et amélioration de l'offre de logement</v>
          </cell>
          <cell r="D57">
            <v>135</v>
          </cell>
          <cell r="E57" t="str">
            <v>ht2</v>
          </cell>
          <cell r="F57" t="str">
            <v>135_ht2</v>
          </cell>
          <cell r="H57">
            <v>496136086</v>
          </cell>
          <cell r="I57">
            <v>359849586</v>
          </cell>
          <cell r="K57">
            <v>29674203</v>
          </cell>
          <cell r="L57">
            <v>21497013</v>
          </cell>
          <cell r="O57">
            <v>-11500902</v>
          </cell>
          <cell r="Q57">
            <v>-11500902</v>
          </cell>
          <cell r="R57">
            <v>0</v>
          </cell>
          <cell r="S57">
            <v>-11500902</v>
          </cell>
          <cell r="V57">
            <v>-11500902</v>
          </cell>
          <cell r="X57">
            <v>-11500902</v>
          </cell>
          <cell r="Y57">
            <v>0</v>
          </cell>
          <cell r="Z57">
            <v>-11500902</v>
          </cell>
        </row>
        <row r="58">
          <cell r="A58" t="str">
            <v>Solidarités</v>
          </cell>
          <cell r="B58" t="str">
            <v>Solidarité, insertion et égalité des chances</v>
          </cell>
          <cell r="C58" t="str">
            <v>Égalité entre les hommes et les femmes</v>
          </cell>
          <cell r="D58">
            <v>137</v>
          </cell>
          <cell r="E58" t="str">
            <v>t2</v>
          </cell>
          <cell r="F58" t="str">
            <v>137_t2</v>
          </cell>
          <cell r="H58">
            <v>0</v>
          </cell>
          <cell r="I58">
            <v>0</v>
          </cell>
        </row>
        <row r="59">
          <cell r="A59" t="str">
            <v>Solidarités</v>
          </cell>
          <cell r="B59" t="str">
            <v>Solidarité, insertion et égalité des chances</v>
          </cell>
          <cell r="C59" t="str">
            <v>Égalité entre les hommes et les femmes</v>
          </cell>
          <cell r="D59">
            <v>137</v>
          </cell>
          <cell r="E59" t="str">
            <v>ht2</v>
          </cell>
          <cell r="F59" t="str">
            <v>137_ht2</v>
          </cell>
          <cell r="H59">
            <v>20264381</v>
          </cell>
          <cell r="I59">
            <v>20264381</v>
          </cell>
          <cell r="K59">
            <v>1205045</v>
          </cell>
          <cell r="L59">
            <v>1205045</v>
          </cell>
          <cell r="O59">
            <v>-800000</v>
          </cell>
          <cell r="Q59">
            <v>-800000</v>
          </cell>
          <cell r="R59">
            <v>0</v>
          </cell>
          <cell r="S59">
            <v>-800000</v>
          </cell>
          <cell r="V59">
            <v>-800000</v>
          </cell>
          <cell r="X59">
            <v>-800000</v>
          </cell>
          <cell r="Y59">
            <v>0</v>
          </cell>
          <cell r="Z59">
            <v>-800000</v>
          </cell>
        </row>
        <row r="60">
          <cell r="A60" t="str">
            <v>Intérieur</v>
          </cell>
          <cell r="B60" t="str">
            <v>Outre-mer</v>
          </cell>
          <cell r="C60" t="str">
            <v>Emploi outre-mer</v>
          </cell>
          <cell r="D60">
            <v>138</v>
          </cell>
          <cell r="E60" t="str">
            <v>t2</v>
          </cell>
          <cell r="F60" t="str">
            <v>138_t2</v>
          </cell>
          <cell r="H60">
            <v>133587347</v>
          </cell>
          <cell r="I60">
            <v>133587347</v>
          </cell>
        </row>
        <row r="61">
          <cell r="A61" t="str">
            <v>Intérieur</v>
          </cell>
          <cell r="B61" t="str">
            <v>Outre-mer</v>
          </cell>
          <cell r="C61" t="str">
            <v>Emploi outre-mer</v>
          </cell>
          <cell r="D61">
            <v>138</v>
          </cell>
          <cell r="E61" t="str">
            <v>ht2</v>
          </cell>
          <cell r="F61" t="str">
            <v>138_ht2</v>
          </cell>
          <cell r="H61">
            <v>1179284628</v>
          </cell>
          <cell r="I61">
            <v>1204504628</v>
          </cell>
          <cell r="K61">
            <v>70696801</v>
          </cell>
          <cell r="L61">
            <v>72210001</v>
          </cell>
          <cell r="O61">
            <v>-25000000</v>
          </cell>
          <cell r="Q61">
            <v>-25000000</v>
          </cell>
          <cell r="R61">
            <v>0</v>
          </cell>
          <cell r="S61">
            <v>-25000000</v>
          </cell>
          <cell r="V61">
            <v>-25000000</v>
          </cell>
          <cell r="X61">
            <v>-25000000</v>
          </cell>
          <cell r="Y61">
            <v>0</v>
          </cell>
          <cell r="Z61">
            <v>-25000000</v>
          </cell>
        </row>
        <row r="62">
          <cell r="A62" t="str">
            <v>Éducation</v>
          </cell>
          <cell r="B62" t="str">
            <v>Enseignement scolaire</v>
          </cell>
          <cell r="C62" t="str">
            <v>Enseignement privé du premier et du second degrés</v>
          </cell>
          <cell r="D62">
            <v>139</v>
          </cell>
          <cell r="E62" t="str">
            <v>t2</v>
          </cell>
          <cell r="F62" t="str">
            <v>139_t2</v>
          </cell>
          <cell r="H62">
            <v>6326954441</v>
          </cell>
          <cell r="I62">
            <v>6326954441</v>
          </cell>
        </row>
        <row r="63">
          <cell r="A63" t="str">
            <v>Éducation</v>
          </cell>
          <cell r="B63" t="str">
            <v>Enseignement scolaire</v>
          </cell>
          <cell r="C63" t="str">
            <v>Enseignement privé du premier et du second degrés</v>
          </cell>
          <cell r="D63">
            <v>139</v>
          </cell>
          <cell r="E63" t="str">
            <v>ht2</v>
          </cell>
          <cell r="F63" t="str">
            <v>139_ht2</v>
          </cell>
          <cell r="H63">
            <v>771485350</v>
          </cell>
          <cell r="I63">
            <v>771485350</v>
          </cell>
          <cell r="K63">
            <v>11154494</v>
          </cell>
          <cell r="L63">
            <v>11154494</v>
          </cell>
          <cell r="O63">
            <v>-1000000</v>
          </cell>
          <cell r="Q63">
            <v>-1000000</v>
          </cell>
          <cell r="R63">
            <v>0</v>
          </cell>
          <cell r="S63">
            <v>-1000000</v>
          </cell>
          <cell r="V63">
            <v>-1000000</v>
          </cell>
          <cell r="X63">
            <v>-1000000</v>
          </cell>
          <cell r="Y63">
            <v>0</v>
          </cell>
          <cell r="Z63">
            <v>-1000000</v>
          </cell>
        </row>
        <row r="64">
          <cell r="A64" t="str">
            <v>Éducation</v>
          </cell>
          <cell r="B64" t="str">
            <v>Enseignement scolaire</v>
          </cell>
          <cell r="C64" t="str">
            <v>Enseignement scolaire public du premier degré</v>
          </cell>
          <cell r="D64">
            <v>140</v>
          </cell>
          <cell r="E64" t="str">
            <v>t2</v>
          </cell>
          <cell r="F64" t="str">
            <v>140_t2</v>
          </cell>
          <cell r="H64">
            <v>18100175219</v>
          </cell>
          <cell r="I64">
            <v>18101175219</v>
          </cell>
        </row>
        <row r="65">
          <cell r="A65" t="str">
            <v>Éducation</v>
          </cell>
          <cell r="B65" t="str">
            <v>Enseignement scolaire</v>
          </cell>
          <cell r="C65" t="str">
            <v>Enseignement scolaire public du premier degré</v>
          </cell>
          <cell r="D65">
            <v>140</v>
          </cell>
          <cell r="E65" t="str">
            <v>ht2</v>
          </cell>
          <cell r="F65" t="str">
            <v>140_ht2</v>
          </cell>
          <cell r="H65">
            <v>40584119</v>
          </cell>
          <cell r="I65">
            <v>40584119</v>
          </cell>
          <cell r="K65">
            <v>2422777</v>
          </cell>
          <cell r="L65">
            <v>2422777</v>
          </cell>
          <cell r="O65">
            <v>-268000</v>
          </cell>
          <cell r="Q65">
            <v>-268000</v>
          </cell>
          <cell r="R65">
            <v>0</v>
          </cell>
          <cell r="S65">
            <v>-268000</v>
          </cell>
          <cell r="V65">
            <v>-268000</v>
          </cell>
          <cell r="X65">
            <v>-268000</v>
          </cell>
          <cell r="Y65">
            <v>0</v>
          </cell>
          <cell r="Z65">
            <v>-268000</v>
          </cell>
        </row>
        <row r="66">
          <cell r="A66" t="str">
            <v>Éducation</v>
          </cell>
          <cell r="B66" t="str">
            <v>Enseignement scolaire</v>
          </cell>
          <cell r="C66" t="str">
            <v>Enseignement scolaire public du second degré</v>
          </cell>
          <cell r="D66">
            <v>141</v>
          </cell>
          <cell r="E66" t="str">
            <v>t2</v>
          </cell>
          <cell r="F66" t="str">
            <v>141_t2</v>
          </cell>
          <cell r="H66">
            <v>29493579505</v>
          </cell>
          <cell r="I66">
            <v>29493579505</v>
          </cell>
        </row>
        <row r="67">
          <cell r="A67" t="str">
            <v>Éducation</v>
          </cell>
          <cell r="B67" t="str">
            <v>Enseignement scolaire</v>
          </cell>
          <cell r="C67" t="str">
            <v>Enseignement scolaire public du second degré</v>
          </cell>
          <cell r="D67">
            <v>141</v>
          </cell>
          <cell r="E67" t="str">
            <v>ht2</v>
          </cell>
          <cell r="F67" t="str">
            <v>141_ht2</v>
          </cell>
          <cell r="H67">
            <v>147786840</v>
          </cell>
          <cell r="I67">
            <v>147786840</v>
          </cell>
          <cell r="K67">
            <v>8829231</v>
          </cell>
          <cell r="L67">
            <v>8829231</v>
          </cell>
          <cell r="O67">
            <v>-1000000</v>
          </cell>
          <cell r="Q67">
            <v>-1000000</v>
          </cell>
          <cell r="R67">
            <v>0</v>
          </cell>
          <cell r="S67">
            <v>-1000000</v>
          </cell>
          <cell r="V67">
            <v>-1000000</v>
          </cell>
          <cell r="X67">
            <v>-1000000</v>
          </cell>
          <cell r="Y67">
            <v>0</v>
          </cell>
          <cell r="Z67">
            <v>-1000000</v>
          </cell>
        </row>
        <row r="68">
          <cell r="A68" t="str">
            <v>Agriculture</v>
          </cell>
          <cell r="B68" t="str">
            <v>Recherche et enseignement supérieur</v>
          </cell>
          <cell r="C68" t="str">
            <v>Enseignement supérieur et recherche agricoles</v>
          </cell>
          <cell r="D68">
            <v>142</v>
          </cell>
          <cell r="E68" t="str">
            <v>t2</v>
          </cell>
          <cell r="F68" t="str">
            <v>142_t2</v>
          </cell>
          <cell r="H68">
            <v>186279134</v>
          </cell>
          <cell r="I68">
            <v>186279134</v>
          </cell>
        </row>
        <row r="69">
          <cell r="A69" t="str">
            <v>Agriculture</v>
          </cell>
          <cell r="B69" t="str">
            <v>Recherche et enseignement supérieur</v>
          </cell>
          <cell r="C69" t="str">
            <v>Enseignement supérieur et recherche agricoles</v>
          </cell>
          <cell r="D69">
            <v>142</v>
          </cell>
          <cell r="E69" t="str">
            <v>ht2</v>
          </cell>
          <cell r="F69" t="str">
            <v>142_ht2</v>
          </cell>
          <cell r="H69">
            <v>119241667</v>
          </cell>
          <cell r="I69">
            <v>120763667</v>
          </cell>
          <cell r="K69">
            <v>5389358</v>
          </cell>
          <cell r="L69">
            <v>5452908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Agriculture</v>
          </cell>
          <cell r="B70" t="str">
            <v>Enseignement scolaire</v>
          </cell>
          <cell r="C70" t="str">
            <v>Enseignement technique agricole</v>
          </cell>
          <cell r="D70">
            <v>143</v>
          </cell>
          <cell r="E70" t="str">
            <v>t2</v>
          </cell>
          <cell r="F70" t="str">
            <v>143_t2</v>
          </cell>
          <cell r="H70">
            <v>830993637</v>
          </cell>
          <cell r="I70">
            <v>830993637</v>
          </cell>
        </row>
        <row r="71">
          <cell r="A71" t="str">
            <v>Agriculture</v>
          </cell>
          <cell r="B71" t="str">
            <v>Enseignement scolaire</v>
          </cell>
          <cell r="C71" t="str">
            <v>Enseignement technique agricole</v>
          </cell>
          <cell r="D71">
            <v>143</v>
          </cell>
          <cell r="E71" t="str">
            <v>ht2</v>
          </cell>
          <cell r="F71" t="str">
            <v>143_ht2</v>
          </cell>
          <cell r="H71">
            <v>486389500</v>
          </cell>
          <cell r="I71">
            <v>473645835</v>
          </cell>
          <cell r="K71">
            <v>27179153</v>
          </cell>
          <cell r="L71">
            <v>26414533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 t="str">
            <v>Défense</v>
          </cell>
          <cell r="B72" t="str">
            <v>Défense</v>
          </cell>
          <cell r="C72" t="str">
            <v>Environnement et prospective de la politique de défense</v>
          </cell>
          <cell r="D72">
            <v>144</v>
          </cell>
          <cell r="E72" t="str">
            <v>t2</v>
          </cell>
          <cell r="F72" t="str">
            <v>144_t2</v>
          </cell>
          <cell r="H72">
            <v>597491095</v>
          </cell>
          <cell r="I72">
            <v>597491095</v>
          </cell>
        </row>
        <row r="73">
          <cell r="A73" t="str">
            <v>Défense</v>
          </cell>
          <cell r="B73" t="str">
            <v>Défense</v>
          </cell>
          <cell r="C73" t="str">
            <v>Environnement et prospective de la politique de défense</v>
          </cell>
          <cell r="D73">
            <v>144</v>
          </cell>
          <cell r="E73" t="str">
            <v>ht2</v>
          </cell>
          <cell r="F73" t="str">
            <v>144_ht2</v>
          </cell>
          <cell r="H73">
            <v>1315848526</v>
          </cell>
          <cell r="I73">
            <v>1201957139</v>
          </cell>
          <cell r="K73">
            <v>69356635</v>
          </cell>
          <cell r="L73">
            <v>62523152</v>
          </cell>
          <cell r="O73">
            <v>-18200000</v>
          </cell>
          <cell r="Q73">
            <v>-18200000</v>
          </cell>
          <cell r="R73">
            <v>0</v>
          </cell>
          <cell r="S73">
            <v>-18200000</v>
          </cell>
          <cell r="V73">
            <v>-18200000</v>
          </cell>
          <cell r="X73">
            <v>-18200000</v>
          </cell>
          <cell r="Y73">
            <v>0</v>
          </cell>
          <cell r="Z73">
            <v>-18200000</v>
          </cell>
        </row>
        <row r="74">
          <cell r="A74" t="str">
            <v>Économie</v>
          </cell>
          <cell r="B74" t="str">
            <v>Engagements financiers de l'État</v>
          </cell>
          <cell r="C74" t="str">
            <v>Épargne</v>
          </cell>
          <cell r="D74">
            <v>145</v>
          </cell>
          <cell r="E74" t="str">
            <v>t2</v>
          </cell>
          <cell r="F74" t="str">
            <v>145_t2</v>
          </cell>
          <cell r="H74">
            <v>0</v>
          </cell>
          <cell r="I74">
            <v>0</v>
          </cell>
        </row>
        <row r="75">
          <cell r="A75" t="str">
            <v>Économie</v>
          </cell>
          <cell r="B75" t="str">
            <v>Engagements financiers de l'État</v>
          </cell>
          <cell r="C75" t="str">
            <v>Épargne</v>
          </cell>
          <cell r="D75">
            <v>145</v>
          </cell>
          <cell r="E75" t="str">
            <v>ht2</v>
          </cell>
          <cell r="F75" t="str">
            <v>145_ht2</v>
          </cell>
          <cell r="H75">
            <v>773776591</v>
          </cell>
          <cell r="I75">
            <v>773776591</v>
          </cell>
          <cell r="K75">
            <v>46426595</v>
          </cell>
          <cell r="L75">
            <v>46426595</v>
          </cell>
          <cell r="O75">
            <v>-120000000</v>
          </cell>
          <cell r="Q75">
            <v>-120000000</v>
          </cell>
          <cell r="R75">
            <v>-46426595</v>
          </cell>
          <cell r="S75">
            <v>-73573405</v>
          </cell>
          <cell r="V75">
            <v>-120000000</v>
          </cell>
          <cell r="X75">
            <v>-120000000</v>
          </cell>
          <cell r="Y75">
            <v>-46426595</v>
          </cell>
          <cell r="Z75">
            <v>-73573405</v>
          </cell>
        </row>
        <row r="76">
          <cell r="A76" t="str">
            <v>Défense</v>
          </cell>
          <cell r="B76" t="str">
            <v>Défense</v>
          </cell>
          <cell r="C76" t="str">
            <v>Équipement des forces</v>
          </cell>
          <cell r="D76">
            <v>146</v>
          </cell>
          <cell r="E76" t="str">
            <v>t2</v>
          </cell>
          <cell r="F76" t="str">
            <v>146_t2</v>
          </cell>
          <cell r="H76">
            <v>1894615239</v>
          </cell>
          <cell r="I76">
            <v>1894615239</v>
          </cell>
        </row>
        <row r="77">
          <cell r="A77" t="str">
            <v>Défense</v>
          </cell>
          <cell r="B77" t="str">
            <v>Défense</v>
          </cell>
          <cell r="C77" t="str">
            <v>Équipement des forces</v>
          </cell>
          <cell r="D77">
            <v>146</v>
          </cell>
          <cell r="E77" t="str">
            <v>ht2</v>
          </cell>
          <cell r="F77" t="str">
            <v>146_ht2</v>
          </cell>
          <cell r="H77">
            <v>9992779242</v>
          </cell>
          <cell r="I77">
            <v>9157746296</v>
          </cell>
          <cell r="K77">
            <v>573961308</v>
          </cell>
          <cell r="L77">
            <v>524699331</v>
          </cell>
          <cell r="O77">
            <v>-252460000</v>
          </cell>
          <cell r="Q77">
            <v>-252460000</v>
          </cell>
          <cell r="R77">
            <v>0</v>
          </cell>
          <cell r="S77">
            <v>-252460000</v>
          </cell>
          <cell r="V77">
            <v>-202460000</v>
          </cell>
          <cell r="X77">
            <v>-202460000</v>
          </cell>
          <cell r="Y77">
            <v>0</v>
          </cell>
          <cell r="Z77">
            <v>-202460000</v>
          </cell>
        </row>
        <row r="78">
          <cell r="A78" t="str">
            <v>Ville</v>
          </cell>
          <cell r="B78" t="str">
            <v>Ville et logement</v>
          </cell>
          <cell r="C78" t="str">
            <v>Politique de la ville et Grand Paris</v>
          </cell>
          <cell r="D78">
            <v>147</v>
          </cell>
          <cell r="E78" t="str">
            <v>t2</v>
          </cell>
          <cell r="F78" t="str">
            <v>147_t2</v>
          </cell>
          <cell r="H78">
            <v>0</v>
          </cell>
          <cell r="I78">
            <v>0</v>
          </cell>
        </row>
        <row r="79">
          <cell r="A79" t="str">
            <v>Ville</v>
          </cell>
          <cell r="B79" t="str">
            <v>Ville et logement</v>
          </cell>
          <cell r="C79" t="str">
            <v>Politique de la ville et Grand Paris</v>
          </cell>
          <cell r="D79">
            <v>147</v>
          </cell>
          <cell r="E79" t="str">
            <v>ht2</v>
          </cell>
          <cell r="F79" t="str">
            <v>147_ht2</v>
          </cell>
          <cell r="H79">
            <v>527440722</v>
          </cell>
          <cell r="I79">
            <v>539982832</v>
          </cell>
          <cell r="K79">
            <v>30997726</v>
          </cell>
          <cell r="L79">
            <v>31750253</v>
          </cell>
          <cell r="O79">
            <v>-7500000</v>
          </cell>
          <cell r="Q79">
            <v>-7500000</v>
          </cell>
          <cell r="R79">
            <v>0</v>
          </cell>
          <cell r="S79">
            <v>-7500000</v>
          </cell>
          <cell r="V79">
            <v>-7500000</v>
          </cell>
          <cell r="X79">
            <v>-7500000</v>
          </cell>
          <cell r="Y79">
            <v>0</v>
          </cell>
          <cell r="Z79">
            <v>-7500000</v>
          </cell>
        </row>
        <row r="80">
          <cell r="A80" t="str">
            <v>Fonction publique</v>
          </cell>
          <cell r="B80" t="str">
            <v>Gestion des finances publiques et des ressources humaines</v>
          </cell>
          <cell r="C80" t="str">
            <v>Fonction publique</v>
          </cell>
          <cell r="D80">
            <v>148</v>
          </cell>
          <cell r="E80" t="str">
            <v>t2</v>
          </cell>
          <cell r="F80" t="str">
            <v>148_t2</v>
          </cell>
          <cell r="H80">
            <v>249584</v>
          </cell>
          <cell r="I80">
            <v>249584</v>
          </cell>
        </row>
        <row r="81">
          <cell r="A81" t="str">
            <v>Fonction publique</v>
          </cell>
          <cell r="B81" t="str">
            <v>Gestion des finances publiques et des ressources humaines</v>
          </cell>
          <cell r="C81" t="str">
            <v>Fonction publique</v>
          </cell>
          <cell r="D81">
            <v>148</v>
          </cell>
          <cell r="E81" t="str">
            <v>ht2</v>
          </cell>
          <cell r="F81" t="str">
            <v>148_ht2</v>
          </cell>
          <cell r="H81">
            <v>223278977</v>
          </cell>
          <cell r="I81">
            <v>225590627</v>
          </cell>
          <cell r="K81">
            <v>10078502</v>
          </cell>
          <cell r="L81">
            <v>10217201</v>
          </cell>
          <cell r="O81">
            <v>-10000000</v>
          </cell>
          <cell r="Q81">
            <v>-10000000</v>
          </cell>
          <cell r="R81">
            <v>0</v>
          </cell>
          <cell r="S81">
            <v>-10000000</v>
          </cell>
          <cell r="V81">
            <v>-10000000</v>
          </cell>
          <cell r="X81">
            <v>-10000000</v>
          </cell>
          <cell r="Y81">
            <v>0</v>
          </cell>
          <cell r="Z81">
            <v>-10000000</v>
          </cell>
        </row>
        <row r="82">
          <cell r="A82" t="str">
            <v>Agriculture</v>
          </cell>
          <cell r="B82" t="str">
            <v>Agriculture, pêche, alimentation, forêt et affaires rurales</v>
          </cell>
          <cell r="C82" t="str">
            <v>Forêt</v>
          </cell>
          <cell r="D82">
            <v>149</v>
          </cell>
          <cell r="E82" t="str">
            <v>t2</v>
          </cell>
          <cell r="F82" t="str">
            <v>149_t2</v>
          </cell>
          <cell r="H82">
            <v>0</v>
          </cell>
          <cell r="I82">
            <v>0</v>
          </cell>
        </row>
        <row r="83">
          <cell r="A83" t="str">
            <v>Agriculture</v>
          </cell>
          <cell r="B83" t="str">
            <v>Agriculture, pêche, alimentation, forêt et affaires rurales</v>
          </cell>
          <cell r="C83" t="str">
            <v>Forêt</v>
          </cell>
          <cell r="D83">
            <v>149</v>
          </cell>
          <cell r="E83" t="str">
            <v>ht2</v>
          </cell>
          <cell r="F83" t="str">
            <v>149_ht2</v>
          </cell>
          <cell r="H83">
            <v>352782196</v>
          </cell>
          <cell r="I83">
            <v>361541492</v>
          </cell>
          <cell r="K83">
            <v>14375032</v>
          </cell>
          <cell r="L83">
            <v>14900591</v>
          </cell>
          <cell r="O83">
            <v>-3100000</v>
          </cell>
          <cell r="Q83">
            <v>-3100000</v>
          </cell>
          <cell r="R83">
            <v>0</v>
          </cell>
          <cell r="S83">
            <v>-3100000</v>
          </cell>
          <cell r="V83">
            <v>-3100000</v>
          </cell>
          <cell r="X83">
            <v>-3100000</v>
          </cell>
          <cell r="Y83">
            <v>0</v>
          </cell>
          <cell r="Z83">
            <v>-3100000</v>
          </cell>
        </row>
        <row r="84">
          <cell r="A84" t="str">
            <v>Enseign sup et rech</v>
          </cell>
          <cell r="B84" t="str">
            <v>Recherche et enseignement supérieur</v>
          </cell>
          <cell r="C84" t="str">
            <v>Formations supérieures et recherche universitaire</v>
          </cell>
          <cell r="D84">
            <v>150</v>
          </cell>
          <cell r="E84" t="str">
            <v>t2</v>
          </cell>
          <cell r="F84" t="str">
            <v>150_t2</v>
          </cell>
          <cell r="H84">
            <v>1127335691</v>
          </cell>
          <cell r="I84">
            <v>1127335691</v>
          </cell>
        </row>
        <row r="85">
          <cell r="A85" t="str">
            <v>Enseign sup et rech</v>
          </cell>
          <cell r="B85" t="str">
            <v>Recherche et enseignement supérieur</v>
          </cell>
          <cell r="C85" t="str">
            <v>Formations supérieures et recherche universitaire</v>
          </cell>
          <cell r="D85">
            <v>150</v>
          </cell>
          <cell r="E85" t="str">
            <v>ht2</v>
          </cell>
          <cell r="F85" t="str">
            <v>150_ht2</v>
          </cell>
          <cell r="H85">
            <v>11637444756</v>
          </cell>
          <cell r="I85">
            <v>11383836728</v>
          </cell>
          <cell r="K85">
            <v>330751455</v>
          </cell>
          <cell r="L85">
            <v>97781582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V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 t="str">
            <v>Affaires étrangères</v>
          </cell>
          <cell r="B86" t="str">
            <v>Action extérieure de l'État</v>
          </cell>
          <cell r="C86" t="str">
            <v>Français à l'étranger et affaires consulaires</v>
          </cell>
          <cell r="D86">
            <v>151</v>
          </cell>
          <cell r="E86" t="str">
            <v>t2</v>
          </cell>
          <cell r="F86" t="str">
            <v>151_t2</v>
          </cell>
          <cell r="H86">
            <v>200738503</v>
          </cell>
          <cell r="I86">
            <v>200738503</v>
          </cell>
        </row>
        <row r="87">
          <cell r="A87" t="str">
            <v>Affaires étrangères</v>
          </cell>
          <cell r="B87" t="str">
            <v>Action extérieure de l'État</v>
          </cell>
          <cell r="C87" t="str">
            <v>Français à l'étranger et affaires consulaires</v>
          </cell>
          <cell r="D87">
            <v>151</v>
          </cell>
          <cell r="E87" t="str">
            <v>ht2</v>
          </cell>
          <cell r="F87" t="str">
            <v>151_ht2</v>
          </cell>
          <cell r="H87">
            <v>167780000</v>
          </cell>
          <cell r="I87">
            <v>167780000</v>
          </cell>
          <cell r="K87">
            <v>10054964</v>
          </cell>
          <cell r="L87">
            <v>10054964</v>
          </cell>
          <cell r="O87">
            <v>-1137000</v>
          </cell>
          <cell r="P87">
            <v>-37000</v>
          </cell>
          <cell r="Q87">
            <v>-1100000</v>
          </cell>
          <cell r="R87">
            <v>-37000</v>
          </cell>
          <cell r="S87">
            <v>-1100000</v>
          </cell>
          <cell r="V87">
            <v>-1137000</v>
          </cell>
          <cell r="W87">
            <v>-37000</v>
          </cell>
          <cell r="X87">
            <v>-1100000</v>
          </cell>
          <cell r="Y87">
            <v>-37000</v>
          </cell>
          <cell r="Z87">
            <v>-1100000</v>
          </cell>
        </row>
        <row r="88">
          <cell r="A88" t="str">
            <v>Intérieur</v>
          </cell>
          <cell r="B88" t="str">
            <v>Sécurité</v>
          </cell>
          <cell r="C88" t="str">
            <v>Gendarmerie nationale</v>
          </cell>
          <cell r="D88">
            <v>152</v>
          </cell>
          <cell r="E88" t="str">
            <v>t2</v>
          </cell>
          <cell r="F88" t="str">
            <v>152_t2</v>
          </cell>
          <cell r="H88">
            <v>6657125978</v>
          </cell>
          <cell r="I88">
            <v>6657125978</v>
          </cell>
        </row>
        <row r="89">
          <cell r="A89" t="str">
            <v>Intérieur</v>
          </cell>
          <cell r="B89" t="str">
            <v>Sécurité</v>
          </cell>
          <cell r="C89" t="str">
            <v>Gendarmerie nationale</v>
          </cell>
          <cell r="D89">
            <v>152</v>
          </cell>
          <cell r="E89" t="str">
            <v>ht2</v>
          </cell>
          <cell r="F89" t="str">
            <v>152_ht2</v>
          </cell>
          <cell r="H89">
            <v>1235323366</v>
          </cell>
          <cell r="I89">
            <v>1195821763</v>
          </cell>
          <cell r="K89">
            <v>74090095</v>
          </cell>
          <cell r="L89">
            <v>71719999</v>
          </cell>
          <cell r="O89">
            <v>-13462326</v>
          </cell>
          <cell r="Q89">
            <v>-13462326</v>
          </cell>
          <cell r="R89">
            <v>0</v>
          </cell>
          <cell r="S89">
            <v>-13462326</v>
          </cell>
          <cell r="V89">
            <v>-13462326</v>
          </cell>
          <cell r="X89">
            <v>-13462326</v>
          </cell>
          <cell r="Y89">
            <v>0</v>
          </cell>
          <cell r="Z89">
            <v>-13462326</v>
          </cell>
        </row>
        <row r="90">
          <cell r="A90" t="str">
            <v>Agriculture</v>
          </cell>
          <cell r="B90" t="str">
            <v>Agriculture, pêche, alimentation, forêt et affaires rurales</v>
          </cell>
          <cell r="C90" t="str">
            <v>Économie et développement durable de l'agriculture, de la pêche et des territoires</v>
          </cell>
          <cell r="D90">
            <v>154</v>
          </cell>
          <cell r="E90" t="str">
            <v>t2</v>
          </cell>
          <cell r="F90" t="str">
            <v>154_t2</v>
          </cell>
          <cell r="H90">
            <v>0</v>
          </cell>
          <cell r="I90">
            <v>0</v>
          </cell>
        </row>
        <row r="91">
          <cell r="A91" t="str">
            <v>Agriculture</v>
          </cell>
          <cell r="B91" t="str">
            <v>Agriculture, pêche, alimentation, forêt et affaires rurales</v>
          </cell>
          <cell r="C91" t="str">
            <v>Économie et développement durable de l'agriculture, de la pêche et des territoires</v>
          </cell>
          <cell r="D91">
            <v>154</v>
          </cell>
          <cell r="E91" t="str">
            <v>ht2</v>
          </cell>
          <cell r="F91" t="str">
            <v>154_ht2</v>
          </cell>
          <cell r="H91">
            <v>1944654176</v>
          </cell>
          <cell r="I91">
            <v>1975394262</v>
          </cell>
          <cell r="K91">
            <v>319362319</v>
          </cell>
          <cell r="L91">
            <v>318935819</v>
          </cell>
          <cell r="O91">
            <v>-18298000</v>
          </cell>
          <cell r="P91">
            <v>2000</v>
          </cell>
          <cell r="Q91">
            <v>-18300000</v>
          </cell>
          <cell r="R91">
            <v>0</v>
          </cell>
          <cell r="S91">
            <v>-18300000</v>
          </cell>
          <cell r="V91">
            <v>-48298000</v>
          </cell>
          <cell r="W91">
            <v>2000</v>
          </cell>
          <cell r="X91">
            <v>-48300000</v>
          </cell>
          <cell r="Y91">
            <v>0</v>
          </cell>
          <cell r="Z91">
            <v>-48300000</v>
          </cell>
        </row>
        <row r="92">
          <cell r="A92" t="str">
            <v>TravailEmploiSanté</v>
          </cell>
          <cell r="B92" t="str">
            <v>Travail et emploi</v>
          </cell>
          <cell r="C92" t="str">
            <v>Conception, gestion et évaluation des politiques de l'emploi et du travail</v>
          </cell>
          <cell r="D92">
            <v>155</v>
          </cell>
          <cell r="E92" t="str">
            <v>t2</v>
          </cell>
          <cell r="F92" t="str">
            <v>155_t2</v>
          </cell>
          <cell r="H92">
            <v>600413694</v>
          </cell>
          <cell r="I92">
            <v>600413694</v>
          </cell>
        </row>
        <row r="93">
          <cell r="A93" t="str">
            <v>TravailEmploiSanté</v>
          </cell>
          <cell r="B93" t="str">
            <v>Travail et emploi</v>
          </cell>
          <cell r="C93" t="str">
            <v>Conception, gestion et évaluation des politiques de l'emploi et du travail</v>
          </cell>
          <cell r="D93">
            <v>155</v>
          </cell>
          <cell r="E93" t="str">
            <v>ht2</v>
          </cell>
          <cell r="F93" t="str">
            <v>155_ht2</v>
          </cell>
          <cell r="H93">
            <v>139512765</v>
          </cell>
          <cell r="I93">
            <v>143262765</v>
          </cell>
          <cell r="K93">
            <v>5576047</v>
          </cell>
          <cell r="L93">
            <v>5801047</v>
          </cell>
          <cell r="O93">
            <v>-4800000</v>
          </cell>
          <cell r="Q93">
            <v>-4800000</v>
          </cell>
          <cell r="R93">
            <v>0</v>
          </cell>
          <cell r="S93">
            <v>-4800000</v>
          </cell>
          <cell r="V93">
            <v>-3800000</v>
          </cell>
          <cell r="X93">
            <v>-3800000</v>
          </cell>
          <cell r="Y93">
            <v>0</v>
          </cell>
          <cell r="Z93">
            <v>-3800000</v>
          </cell>
        </row>
        <row r="94">
          <cell r="A94" t="str">
            <v>Budget</v>
          </cell>
          <cell r="B94" t="str">
            <v>Gestion des finances publiques et des ressources humaines</v>
          </cell>
          <cell r="C94" t="str">
            <v>Gestion fiscale et financière de l'État et du secteur public local</v>
          </cell>
          <cell r="D94">
            <v>156</v>
          </cell>
          <cell r="E94" t="str">
            <v>t2</v>
          </cell>
          <cell r="F94" t="str">
            <v>156_t2</v>
          </cell>
          <cell r="H94">
            <v>7066153527</v>
          </cell>
          <cell r="I94">
            <v>7066153527</v>
          </cell>
        </row>
        <row r="95">
          <cell r="A95" t="str">
            <v>Budget</v>
          </cell>
          <cell r="B95" t="str">
            <v>Gestion des finances publiques et des ressources humaines</v>
          </cell>
          <cell r="C95" t="str">
            <v>Gestion fiscale et financière de l'État et du secteur public local</v>
          </cell>
          <cell r="D95">
            <v>156</v>
          </cell>
          <cell r="E95" t="str">
            <v>ht2</v>
          </cell>
          <cell r="F95" t="str">
            <v>156_ht2</v>
          </cell>
          <cell r="H95">
            <v>1363635312</v>
          </cell>
          <cell r="I95">
            <v>1345896928</v>
          </cell>
          <cell r="K95">
            <v>81818119</v>
          </cell>
          <cell r="L95">
            <v>80753816</v>
          </cell>
          <cell r="O95">
            <v>-48553596</v>
          </cell>
          <cell r="Q95">
            <v>-48553596</v>
          </cell>
          <cell r="R95">
            <v>0</v>
          </cell>
          <cell r="S95">
            <v>-48553596</v>
          </cell>
          <cell r="V95">
            <v>-48553596</v>
          </cell>
          <cell r="X95">
            <v>-48553596</v>
          </cell>
          <cell r="Y95">
            <v>0</v>
          </cell>
          <cell r="Z95">
            <v>-48553596</v>
          </cell>
        </row>
        <row r="96">
          <cell r="A96" t="str">
            <v>Solidarités</v>
          </cell>
          <cell r="B96" t="str">
            <v>Solidarité, insertion et égalité des chances</v>
          </cell>
          <cell r="C96" t="str">
            <v>Handicap et dépendance</v>
          </cell>
          <cell r="D96">
            <v>157</v>
          </cell>
          <cell r="E96" t="str">
            <v>t2</v>
          </cell>
          <cell r="F96" t="str">
            <v>157_t2</v>
          </cell>
          <cell r="H96">
            <v>0</v>
          </cell>
          <cell r="I96">
            <v>0</v>
          </cell>
        </row>
        <row r="97">
          <cell r="A97" t="str">
            <v>Solidarités</v>
          </cell>
          <cell r="B97" t="str">
            <v>Solidarité, insertion et égalité des chances</v>
          </cell>
          <cell r="C97" t="str">
            <v>Handicap et dépendance</v>
          </cell>
          <cell r="D97">
            <v>157</v>
          </cell>
          <cell r="E97" t="str">
            <v>ht2</v>
          </cell>
          <cell r="F97" t="str">
            <v>157_ht2</v>
          </cell>
          <cell r="H97">
            <v>10531313698</v>
          </cell>
          <cell r="I97">
            <v>10504613698</v>
          </cell>
          <cell r="K97">
            <v>630938052</v>
          </cell>
          <cell r="L97">
            <v>629336052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V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Premier ministre</v>
          </cell>
          <cell r="B98" t="str">
            <v>Anciens combattants, mémoire et liens avec la nation</v>
          </cell>
          <cell r="C98" t="str">
            <v>Indemnisation des victimes des persécutions antisémites et des actes de barbarie pendant la seconde guerre mondiale</v>
          </cell>
          <cell r="D98">
            <v>158</v>
          </cell>
          <cell r="E98" t="str">
            <v>t2</v>
          </cell>
          <cell r="F98" t="str">
            <v>158_t2</v>
          </cell>
          <cell r="H98">
            <v>2027110</v>
          </cell>
          <cell r="I98">
            <v>2027110</v>
          </cell>
        </row>
        <row r="99">
          <cell r="A99" t="str">
            <v>Premier ministre</v>
          </cell>
          <cell r="B99" t="str">
            <v>Anciens combattants, mémoire et liens avec la nation</v>
          </cell>
          <cell r="C99" t="str">
            <v>Indemnisation des victimes des persécutions antisémites et des actes de barbarie pendant la seconde guerre mondiale</v>
          </cell>
          <cell r="D99">
            <v>158</v>
          </cell>
          <cell r="E99" t="str">
            <v>ht2</v>
          </cell>
          <cell r="F99" t="str">
            <v>158_ht2</v>
          </cell>
          <cell r="H99">
            <v>113967849</v>
          </cell>
          <cell r="I99">
            <v>114292169</v>
          </cell>
          <cell r="K99">
            <v>6838071</v>
          </cell>
          <cell r="L99">
            <v>6857530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V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Écologie</v>
          </cell>
          <cell r="B100" t="str">
            <v>Écologie, développement et aménagement durables</v>
          </cell>
          <cell r="C100" t="str">
            <v>Information géographique et cartographique</v>
          </cell>
          <cell r="D100">
            <v>159</v>
          </cell>
          <cell r="E100" t="str">
            <v>t2</v>
          </cell>
          <cell r="F100" t="str">
            <v>159_t2</v>
          </cell>
          <cell r="H100">
            <v>0</v>
          </cell>
          <cell r="I100">
            <v>0</v>
          </cell>
        </row>
        <row r="101">
          <cell r="A101" t="str">
            <v>Écologie</v>
          </cell>
          <cell r="B101" t="str">
            <v>Écologie, développement et aménagement durables</v>
          </cell>
          <cell r="C101" t="str">
            <v>Information géographique et cartographique</v>
          </cell>
          <cell r="D101">
            <v>159</v>
          </cell>
          <cell r="E101" t="str">
            <v>ht2</v>
          </cell>
          <cell r="F101" t="str">
            <v>159_ht2</v>
          </cell>
          <cell r="H101">
            <v>96131958</v>
          </cell>
          <cell r="I101">
            <v>96131958</v>
          </cell>
          <cell r="K101">
            <v>1721621</v>
          </cell>
          <cell r="L101">
            <v>1721621</v>
          </cell>
          <cell r="O101">
            <v>-921067</v>
          </cell>
          <cell r="Q101">
            <v>-921067</v>
          </cell>
          <cell r="R101">
            <v>0</v>
          </cell>
          <cell r="S101">
            <v>-921067</v>
          </cell>
          <cell r="V101">
            <v>-921067</v>
          </cell>
          <cell r="X101">
            <v>-921067</v>
          </cell>
          <cell r="Y101">
            <v>0</v>
          </cell>
          <cell r="Z101">
            <v>-921067</v>
          </cell>
        </row>
        <row r="102">
          <cell r="A102" t="str">
            <v>Intérieur</v>
          </cell>
          <cell r="B102" t="str">
            <v>Sécurité civile</v>
          </cell>
          <cell r="C102" t="str">
            <v>Intervention des services opérationnels</v>
          </cell>
          <cell r="D102">
            <v>161</v>
          </cell>
          <cell r="E102" t="str">
            <v>t2</v>
          </cell>
          <cell r="F102" t="str">
            <v>161_t2</v>
          </cell>
          <cell r="H102">
            <v>159558244</v>
          </cell>
          <cell r="I102">
            <v>159558244</v>
          </cell>
        </row>
        <row r="103">
          <cell r="A103" t="str">
            <v>Intérieur</v>
          </cell>
          <cell r="B103" t="str">
            <v>Sécurité civile</v>
          </cell>
          <cell r="C103" t="str">
            <v>Intervention des services opérationnels</v>
          </cell>
          <cell r="D103">
            <v>161</v>
          </cell>
          <cell r="E103" t="str">
            <v>ht2</v>
          </cell>
          <cell r="F103" t="str">
            <v>161_ht2</v>
          </cell>
          <cell r="H103">
            <v>105498954</v>
          </cell>
          <cell r="I103">
            <v>110517954</v>
          </cell>
          <cell r="K103">
            <v>5777937</v>
          </cell>
          <cell r="L103">
            <v>6079077</v>
          </cell>
          <cell r="O103">
            <v>-1560872</v>
          </cell>
          <cell r="Q103">
            <v>-1560872</v>
          </cell>
          <cell r="R103">
            <v>0</v>
          </cell>
          <cell r="S103">
            <v>-1560872</v>
          </cell>
          <cell r="V103">
            <v>-1560872</v>
          </cell>
          <cell r="X103">
            <v>-1560872</v>
          </cell>
          <cell r="Y103">
            <v>0</v>
          </cell>
          <cell r="Z103">
            <v>-1560872</v>
          </cell>
        </row>
        <row r="104">
          <cell r="A104" t="str">
            <v>Premier ministre</v>
          </cell>
          <cell r="B104" t="str">
            <v>Politique des territoires</v>
          </cell>
          <cell r="C104" t="str">
            <v>Interventions territoriales de l'État</v>
          </cell>
          <cell r="D104">
            <v>162</v>
          </cell>
          <cell r="E104" t="str">
            <v>t2</v>
          </cell>
          <cell r="F104" t="str">
            <v>162_t2</v>
          </cell>
          <cell r="H104">
            <v>0</v>
          </cell>
          <cell r="I104">
            <v>0</v>
          </cell>
        </row>
        <row r="105">
          <cell r="A105" t="str">
            <v>Premier ministre</v>
          </cell>
          <cell r="B105" t="str">
            <v>Politique des territoires</v>
          </cell>
          <cell r="C105" t="str">
            <v>Interventions territoriales de l'État</v>
          </cell>
          <cell r="D105">
            <v>162</v>
          </cell>
          <cell r="E105" t="str">
            <v>ht2</v>
          </cell>
          <cell r="F105" t="str">
            <v>162_ht2</v>
          </cell>
          <cell r="H105">
            <v>46981314</v>
          </cell>
          <cell r="I105">
            <v>36064175</v>
          </cell>
          <cell r="K105">
            <v>2818879</v>
          </cell>
          <cell r="L105">
            <v>2163851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V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 t="str">
            <v>Éducation</v>
          </cell>
          <cell r="B106" t="str">
            <v>Sport, jeunesse et vie associative</v>
          </cell>
          <cell r="C106" t="str">
            <v>Jeunesse et vie associative</v>
          </cell>
          <cell r="D106">
            <v>163</v>
          </cell>
          <cell r="E106" t="str">
            <v>t2</v>
          </cell>
          <cell r="F106" t="str">
            <v>163_t2</v>
          </cell>
          <cell r="H106">
            <v>0</v>
          </cell>
          <cell r="I106">
            <v>0</v>
          </cell>
        </row>
        <row r="107">
          <cell r="A107" t="str">
            <v>Éducation</v>
          </cell>
          <cell r="B107" t="str">
            <v>Sport, jeunesse et vie associative</v>
          </cell>
          <cell r="C107" t="str">
            <v>Jeunesse et vie associative</v>
          </cell>
          <cell r="D107">
            <v>163</v>
          </cell>
          <cell r="E107" t="str">
            <v>ht2</v>
          </cell>
          <cell r="F107" t="str">
            <v>163_ht2</v>
          </cell>
          <cell r="H107">
            <v>229881479</v>
          </cell>
          <cell r="I107">
            <v>229881479</v>
          </cell>
          <cell r="K107">
            <v>13470531</v>
          </cell>
          <cell r="L107">
            <v>13470531</v>
          </cell>
          <cell r="O107">
            <v>-8390000</v>
          </cell>
          <cell r="P107">
            <v>10000</v>
          </cell>
          <cell r="Q107">
            <v>-8400000</v>
          </cell>
          <cell r="R107">
            <v>0</v>
          </cell>
          <cell r="S107">
            <v>-8400000</v>
          </cell>
          <cell r="V107">
            <v>-8390000</v>
          </cell>
          <cell r="W107">
            <v>10000</v>
          </cell>
          <cell r="X107">
            <v>-8400000</v>
          </cell>
          <cell r="Y107">
            <v>0</v>
          </cell>
          <cell r="Z107">
            <v>-8400000</v>
          </cell>
        </row>
        <row r="108">
          <cell r="A108" t="str">
            <v>Premier ministre</v>
          </cell>
          <cell r="B108" t="str">
            <v>Conseil et contrôle de l'État</v>
          </cell>
          <cell r="C108" t="str">
            <v>Cour des comptes et autres juridictions financières</v>
          </cell>
          <cell r="D108">
            <v>164</v>
          </cell>
          <cell r="E108" t="str">
            <v>t2</v>
          </cell>
          <cell r="F108" t="str">
            <v>164_t2</v>
          </cell>
          <cell r="H108">
            <v>185201628</v>
          </cell>
          <cell r="I108">
            <v>185201628</v>
          </cell>
        </row>
        <row r="109">
          <cell r="A109" t="str">
            <v>Premier ministre</v>
          </cell>
          <cell r="B109" t="str">
            <v>Conseil et contrôle de l'État</v>
          </cell>
          <cell r="C109" t="str">
            <v>Cour des comptes et autres juridictions financières</v>
          </cell>
          <cell r="D109">
            <v>164</v>
          </cell>
          <cell r="E109" t="str">
            <v>ht2</v>
          </cell>
          <cell r="F109" t="str">
            <v>164_ht2</v>
          </cell>
          <cell r="H109">
            <v>28214281</v>
          </cell>
          <cell r="I109">
            <v>28624840</v>
          </cell>
          <cell r="L109">
            <v>-340000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V109">
            <v>0</v>
          </cell>
          <cell r="X109">
            <v>0</v>
          </cell>
        </row>
        <row r="110">
          <cell r="A110" t="str">
            <v>Premier ministre</v>
          </cell>
          <cell r="B110" t="str">
            <v>Conseil et contrôle de l'État</v>
          </cell>
          <cell r="C110" t="str">
            <v>Conseil d'État et autres juridictions administratives</v>
          </cell>
          <cell r="D110">
            <v>165</v>
          </cell>
          <cell r="E110" t="str">
            <v>t2</v>
          </cell>
          <cell r="F110" t="str">
            <v>165_t2</v>
          </cell>
          <cell r="H110">
            <v>284719711</v>
          </cell>
          <cell r="I110">
            <v>284719711</v>
          </cell>
        </row>
        <row r="111">
          <cell r="A111" t="str">
            <v>Premier ministre</v>
          </cell>
          <cell r="B111" t="str">
            <v>Conseil et contrôle de l'État</v>
          </cell>
          <cell r="C111" t="str">
            <v>Conseil d'État et autres juridictions administratives</v>
          </cell>
          <cell r="D111">
            <v>165</v>
          </cell>
          <cell r="E111" t="str">
            <v>ht2</v>
          </cell>
          <cell r="F111" t="str">
            <v>165_ht2</v>
          </cell>
          <cell r="H111">
            <v>59466846</v>
          </cell>
          <cell r="I111">
            <v>63943636</v>
          </cell>
          <cell r="L111">
            <v>-700000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V111">
            <v>0</v>
          </cell>
          <cell r="X111">
            <v>0</v>
          </cell>
        </row>
        <row r="112">
          <cell r="A112" t="str">
            <v>Justice</v>
          </cell>
          <cell r="B112" t="str">
            <v>Justice</v>
          </cell>
          <cell r="C112" t="str">
            <v>Justice judiciaire</v>
          </cell>
          <cell r="D112">
            <v>166</v>
          </cell>
          <cell r="E112" t="str">
            <v>t2</v>
          </cell>
          <cell r="F112" t="str">
            <v>166_t2</v>
          </cell>
          <cell r="H112">
            <v>2063970256</v>
          </cell>
          <cell r="I112">
            <v>2063970256</v>
          </cell>
        </row>
        <row r="113">
          <cell r="A113" t="str">
            <v>Justice</v>
          </cell>
          <cell r="B113" t="str">
            <v>Justice</v>
          </cell>
          <cell r="C113" t="str">
            <v>Justice judiciaire</v>
          </cell>
          <cell r="D113">
            <v>166</v>
          </cell>
          <cell r="E113" t="str">
            <v>ht2</v>
          </cell>
          <cell r="F113" t="str">
            <v>166_ht2</v>
          </cell>
          <cell r="H113">
            <v>1523656938</v>
          </cell>
          <cell r="I113">
            <v>896782512</v>
          </cell>
          <cell r="K113">
            <v>90550192</v>
          </cell>
          <cell r="L113">
            <v>52937727</v>
          </cell>
          <cell r="O113">
            <v>-10544678</v>
          </cell>
          <cell r="Q113">
            <v>-10544678</v>
          </cell>
          <cell r="R113">
            <v>0</v>
          </cell>
          <cell r="S113">
            <v>-10544678</v>
          </cell>
          <cell r="V113">
            <v>-10544678</v>
          </cell>
          <cell r="X113">
            <v>-10544678</v>
          </cell>
          <cell r="Y113">
            <v>0</v>
          </cell>
          <cell r="Z113">
            <v>-10544678</v>
          </cell>
        </row>
        <row r="114">
          <cell r="A114" t="str">
            <v>Défense</v>
          </cell>
          <cell r="B114" t="str">
            <v>Anciens combattants, mémoire et liens avec la nation</v>
          </cell>
          <cell r="C114" t="str">
            <v>Liens entre la Nation et son armée</v>
          </cell>
          <cell r="D114">
            <v>167</v>
          </cell>
          <cell r="E114" t="str">
            <v>t2</v>
          </cell>
          <cell r="F114" t="str">
            <v>167_t2</v>
          </cell>
          <cell r="H114">
            <v>86855579</v>
          </cell>
          <cell r="I114">
            <v>86855579</v>
          </cell>
        </row>
        <row r="115">
          <cell r="A115" t="str">
            <v>Défense</v>
          </cell>
          <cell r="B115" t="str">
            <v>Anciens combattants, mémoire et liens avec la nation</v>
          </cell>
          <cell r="C115" t="str">
            <v>Liens entre la Nation et son armée</v>
          </cell>
          <cell r="D115">
            <v>167</v>
          </cell>
          <cell r="E115" t="str">
            <v>ht2</v>
          </cell>
          <cell r="F115" t="str">
            <v>167_ht2</v>
          </cell>
          <cell r="H115">
            <v>42308089</v>
          </cell>
          <cell r="I115">
            <v>31308089</v>
          </cell>
          <cell r="K115">
            <v>2518319</v>
          </cell>
          <cell r="L115">
            <v>1858319</v>
          </cell>
          <cell r="O115">
            <v>-478000</v>
          </cell>
          <cell r="Q115">
            <v>-478000</v>
          </cell>
          <cell r="R115">
            <v>0</v>
          </cell>
          <cell r="S115">
            <v>-478000</v>
          </cell>
          <cell r="V115">
            <v>-478000</v>
          </cell>
          <cell r="X115">
            <v>-478000</v>
          </cell>
          <cell r="Y115">
            <v>0</v>
          </cell>
          <cell r="Z115">
            <v>-478000</v>
          </cell>
        </row>
        <row r="116">
          <cell r="A116" t="str">
            <v>Économie</v>
          </cell>
          <cell r="B116" t="str">
            <v>Engagements financiers de l'État</v>
          </cell>
          <cell r="C116" t="str">
            <v>Majoration de rentes</v>
          </cell>
          <cell r="D116">
            <v>168</v>
          </cell>
          <cell r="E116" t="str">
            <v>t2</v>
          </cell>
          <cell r="F116" t="str">
            <v>168_t2</v>
          </cell>
          <cell r="H116">
            <v>0</v>
          </cell>
          <cell r="I116">
            <v>0</v>
          </cell>
        </row>
        <row r="117">
          <cell r="A117" t="str">
            <v>Économie</v>
          </cell>
          <cell r="B117" t="str">
            <v>Engagements financiers de l'État</v>
          </cell>
          <cell r="C117" t="str">
            <v>Majoration de rentes</v>
          </cell>
          <cell r="D117">
            <v>168</v>
          </cell>
          <cell r="E117" t="str">
            <v>ht2</v>
          </cell>
          <cell r="F117" t="str">
            <v>168_ht2</v>
          </cell>
          <cell r="H117">
            <v>185000000</v>
          </cell>
          <cell r="I117">
            <v>185000000</v>
          </cell>
          <cell r="K117">
            <v>11100000</v>
          </cell>
          <cell r="L117">
            <v>11100000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 t="str">
            <v>Défense</v>
          </cell>
          <cell r="B118" t="str">
            <v>Anciens combattants, mémoire et liens avec la nation</v>
          </cell>
          <cell r="C118" t="str">
            <v>Reconnaissance et réparation en faveur du monde combattant</v>
          </cell>
          <cell r="D118">
            <v>169</v>
          </cell>
          <cell r="E118" t="str">
            <v>t2</v>
          </cell>
          <cell r="F118" t="str">
            <v>169_t2</v>
          </cell>
          <cell r="H118">
            <v>0</v>
          </cell>
          <cell r="I118">
            <v>0</v>
          </cell>
        </row>
        <row r="119">
          <cell r="A119" t="str">
            <v>Défense</v>
          </cell>
          <cell r="B119" t="str">
            <v>Anciens combattants, mémoire et liens avec la nation</v>
          </cell>
          <cell r="C119" t="str">
            <v>Reconnaissance et réparation en faveur du monde combattant</v>
          </cell>
          <cell r="D119">
            <v>169</v>
          </cell>
          <cell r="E119" t="str">
            <v>ht2</v>
          </cell>
          <cell r="F119" t="str">
            <v>169_ht2</v>
          </cell>
          <cell r="H119">
            <v>2941276053</v>
          </cell>
          <cell r="I119">
            <v>2941276053</v>
          </cell>
          <cell r="K119">
            <v>171738069</v>
          </cell>
          <cell r="L119">
            <v>171738069</v>
          </cell>
          <cell r="O119">
            <v>-10000000</v>
          </cell>
          <cell r="Q119">
            <v>-10000000</v>
          </cell>
          <cell r="R119">
            <v>0</v>
          </cell>
          <cell r="S119">
            <v>-10000000</v>
          </cell>
          <cell r="V119">
            <v>-10000000</v>
          </cell>
          <cell r="X119">
            <v>-10000000</v>
          </cell>
          <cell r="Y119">
            <v>0</v>
          </cell>
          <cell r="Z119">
            <v>-10000000</v>
          </cell>
        </row>
        <row r="120">
          <cell r="A120" t="str">
            <v>Écologie</v>
          </cell>
          <cell r="B120" t="str">
            <v>Écologie, développement et aménagement durables</v>
          </cell>
          <cell r="C120" t="str">
            <v>Météorologie</v>
          </cell>
          <cell r="D120">
            <v>170</v>
          </cell>
          <cell r="E120" t="str">
            <v>t2</v>
          </cell>
          <cell r="F120" t="str">
            <v>170_t2</v>
          </cell>
          <cell r="H120">
            <v>0</v>
          </cell>
          <cell r="I120">
            <v>0</v>
          </cell>
        </row>
        <row r="121">
          <cell r="A121" t="str">
            <v>Écologie</v>
          </cell>
          <cell r="B121" t="str">
            <v>Écologie, développement et aménagement durables</v>
          </cell>
          <cell r="C121" t="str">
            <v>Météorologie</v>
          </cell>
          <cell r="D121">
            <v>170</v>
          </cell>
          <cell r="E121" t="str">
            <v>ht2</v>
          </cell>
          <cell r="F121" t="str">
            <v>170_ht2</v>
          </cell>
          <cell r="H121">
            <v>207300000</v>
          </cell>
          <cell r="I121">
            <v>207300000</v>
          </cell>
          <cell r="K121">
            <v>3778468</v>
          </cell>
          <cell r="L121">
            <v>3778468</v>
          </cell>
          <cell r="O121">
            <v>-2021480</v>
          </cell>
          <cell r="Q121">
            <v>-2021480</v>
          </cell>
          <cell r="R121">
            <v>0</v>
          </cell>
          <cell r="S121">
            <v>-2021480</v>
          </cell>
          <cell r="V121">
            <v>-2021480</v>
          </cell>
          <cell r="X121">
            <v>-2021480</v>
          </cell>
          <cell r="Y121">
            <v>0</v>
          </cell>
          <cell r="Z121">
            <v>-2021480</v>
          </cell>
        </row>
        <row r="122">
          <cell r="A122" t="str">
            <v>Enseign sup et rech</v>
          </cell>
          <cell r="B122" t="str">
            <v>Recherche et enseignement supérieur</v>
          </cell>
          <cell r="C122" t="str">
            <v>Recherches scientifiques et technologiques pluridisciplinaires</v>
          </cell>
          <cell r="D122">
            <v>172</v>
          </cell>
          <cell r="E122" t="str">
            <v>t2</v>
          </cell>
          <cell r="F122" t="str">
            <v>172_t2</v>
          </cell>
          <cell r="H122">
            <v>0</v>
          </cell>
          <cell r="I122">
            <v>0</v>
          </cell>
        </row>
        <row r="123">
          <cell r="A123" t="str">
            <v>Enseign sup et rech</v>
          </cell>
          <cell r="B123" t="str">
            <v>Recherche et enseignement supérieur</v>
          </cell>
          <cell r="C123" t="str">
            <v>Recherches scientifiques et technologiques pluridisciplinaires</v>
          </cell>
          <cell r="D123">
            <v>172</v>
          </cell>
          <cell r="E123" t="str">
            <v>ht2</v>
          </cell>
          <cell r="F123" t="str">
            <v>172_ht2</v>
          </cell>
          <cell r="H123">
            <v>5121883472</v>
          </cell>
          <cell r="I123">
            <v>5121883472</v>
          </cell>
          <cell r="K123">
            <v>109660137</v>
          </cell>
          <cell r="L123">
            <v>109660137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 t="str">
            <v>Écologie</v>
          </cell>
          <cell r="B124" t="str">
            <v>Écologie, développement et aménagement durables</v>
          </cell>
          <cell r="C124" t="str">
            <v>Énergie, climat et après-mines</v>
          </cell>
          <cell r="D124">
            <v>174</v>
          </cell>
          <cell r="E124" t="str">
            <v>t2</v>
          </cell>
          <cell r="F124" t="str">
            <v>174_t2</v>
          </cell>
          <cell r="H124">
            <v>0</v>
          </cell>
          <cell r="I124">
            <v>0</v>
          </cell>
        </row>
        <row r="125">
          <cell r="A125" t="str">
            <v>Écologie</v>
          </cell>
          <cell r="B125" t="str">
            <v>Écologie, développement et aménagement durables</v>
          </cell>
          <cell r="C125" t="str">
            <v>Énergie, climat et après-mines</v>
          </cell>
          <cell r="D125">
            <v>174</v>
          </cell>
          <cell r="E125" t="str">
            <v>ht2</v>
          </cell>
          <cell r="F125" t="str">
            <v>174_ht2</v>
          </cell>
          <cell r="H125">
            <v>692878140</v>
          </cell>
          <cell r="I125">
            <v>701179640</v>
          </cell>
          <cell r="K125">
            <v>40201147</v>
          </cell>
          <cell r="L125">
            <v>40699237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V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 t="str">
            <v>Culture</v>
          </cell>
          <cell r="B126" t="str">
            <v>Culture</v>
          </cell>
          <cell r="C126" t="str">
            <v>Patrimoines</v>
          </cell>
          <cell r="D126">
            <v>175</v>
          </cell>
          <cell r="E126" t="str">
            <v>t2</v>
          </cell>
          <cell r="F126" t="str">
            <v>175_t2</v>
          </cell>
          <cell r="H126">
            <v>0</v>
          </cell>
          <cell r="I126">
            <v>0</v>
          </cell>
        </row>
        <row r="127">
          <cell r="A127" t="str">
            <v>Culture</v>
          </cell>
          <cell r="B127" t="str">
            <v>Culture</v>
          </cell>
          <cell r="C127" t="str">
            <v>Patrimoines</v>
          </cell>
          <cell r="D127">
            <v>175</v>
          </cell>
          <cell r="E127" t="str">
            <v>ht2</v>
          </cell>
          <cell r="F127" t="str">
            <v>175_ht2</v>
          </cell>
          <cell r="H127">
            <v>803844640</v>
          </cell>
          <cell r="I127">
            <v>860500419</v>
          </cell>
          <cell r="K127">
            <v>40478402</v>
          </cell>
          <cell r="L127">
            <v>43877749</v>
          </cell>
          <cell r="O127">
            <v>-21180000</v>
          </cell>
          <cell r="P127">
            <v>20000</v>
          </cell>
          <cell r="Q127">
            <v>-21200000</v>
          </cell>
          <cell r="R127">
            <v>0</v>
          </cell>
          <cell r="S127">
            <v>-21200000</v>
          </cell>
          <cell r="V127">
            <v>-23180000</v>
          </cell>
          <cell r="W127">
            <v>20000</v>
          </cell>
          <cell r="X127">
            <v>-23200000</v>
          </cell>
          <cell r="Y127">
            <v>0</v>
          </cell>
          <cell r="Z127">
            <v>-23200000</v>
          </cell>
        </row>
        <row r="128">
          <cell r="A128" t="str">
            <v>Intérieur</v>
          </cell>
          <cell r="B128" t="str">
            <v>Sécurité</v>
          </cell>
          <cell r="C128" t="str">
            <v>Police nationale</v>
          </cell>
          <cell r="D128">
            <v>176</v>
          </cell>
          <cell r="E128" t="str">
            <v>t2</v>
          </cell>
          <cell r="F128" t="str">
            <v>176_t2</v>
          </cell>
          <cell r="H128">
            <v>8253841342</v>
          </cell>
          <cell r="I128">
            <v>8253841342</v>
          </cell>
        </row>
        <row r="129">
          <cell r="A129" t="str">
            <v>Intérieur</v>
          </cell>
          <cell r="B129" t="str">
            <v>Sécurité</v>
          </cell>
          <cell r="C129" t="str">
            <v>Police nationale</v>
          </cell>
          <cell r="D129">
            <v>176</v>
          </cell>
          <cell r="E129" t="str">
            <v>ht2</v>
          </cell>
          <cell r="F129" t="str">
            <v>176_ht2</v>
          </cell>
          <cell r="H129">
            <v>1022063443</v>
          </cell>
          <cell r="I129">
            <v>956553438</v>
          </cell>
          <cell r="K129">
            <v>60928141</v>
          </cell>
          <cell r="L129">
            <v>56997541</v>
          </cell>
          <cell r="O129">
            <v>-10698822</v>
          </cell>
          <cell r="Q129">
            <v>-10698822</v>
          </cell>
          <cell r="R129">
            <v>0</v>
          </cell>
          <cell r="S129">
            <v>-10698822</v>
          </cell>
          <cell r="V129">
            <v>-10698822</v>
          </cell>
          <cell r="X129">
            <v>-10698822</v>
          </cell>
          <cell r="Y129">
            <v>0</v>
          </cell>
          <cell r="Z129">
            <v>-10698822</v>
          </cell>
        </row>
        <row r="130">
          <cell r="A130" t="str">
            <v>Écologie</v>
          </cell>
          <cell r="B130" t="str">
            <v>Ville et logement</v>
          </cell>
          <cell r="C130" t="str">
            <v>Prévention de l'exclusion et insertion des personnes vulnérables</v>
          </cell>
          <cell r="D130">
            <v>177</v>
          </cell>
          <cell r="E130" t="str">
            <v>t2</v>
          </cell>
          <cell r="F130" t="str">
            <v>177_t2</v>
          </cell>
          <cell r="H130">
            <v>0</v>
          </cell>
          <cell r="I130">
            <v>0</v>
          </cell>
        </row>
        <row r="131">
          <cell r="A131" t="str">
            <v>Écologie</v>
          </cell>
          <cell r="B131" t="str">
            <v>Ville et logement</v>
          </cell>
          <cell r="C131" t="str">
            <v>Prévention de l'exclusion et insertion des personnes vulnérables</v>
          </cell>
          <cell r="D131">
            <v>177</v>
          </cell>
          <cell r="E131" t="str">
            <v>ht2</v>
          </cell>
          <cell r="F131" t="str">
            <v>177_ht2</v>
          </cell>
          <cell r="H131">
            <v>1205745547</v>
          </cell>
          <cell r="I131">
            <v>1205745547</v>
          </cell>
          <cell r="K131">
            <v>0</v>
          </cell>
          <cell r="L131">
            <v>0</v>
          </cell>
          <cell r="Q131">
            <v>0</v>
          </cell>
          <cell r="R131">
            <v>0</v>
          </cell>
          <cell r="X131">
            <v>0</v>
          </cell>
          <cell r="Y131">
            <v>0</v>
          </cell>
        </row>
        <row r="132">
          <cell r="A132" t="str">
            <v>Défense</v>
          </cell>
          <cell r="B132" t="str">
            <v>Défense</v>
          </cell>
          <cell r="C132" t="str">
            <v>Préparation et emploi des forces</v>
          </cell>
          <cell r="D132">
            <v>178</v>
          </cell>
          <cell r="E132" t="str">
            <v>t2</v>
          </cell>
          <cell r="F132" t="str">
            <v>178_t2</v>
          </cell>
          <cell r="H132">
            <v>15548735716</v>
          </cell>
          <cell r="I132">
            <v>15548735716</v>
          </cell>
        </row>
        <row r="133">
          <cell r="A133" t="str">
            <v>Défense</v>
          </cell>
          <cell r="B133" t="str">
            <v>Défense</v>
          </cell>
          <cell r="C133" t="str">
            <v>Préparation et emploi des forces</v>
          </cell>
          <cell r="D133">
            <v>178</v>
          </cell>
          <cell r="E133" t="str">
            <v>ht2</v>
          </cell>
          <cell r="F133" t="str">
            <v>178_ht2</v>
          </cell>
          <cell r="H133">
            <v>7438998080</v>
          </cell>
          <cell r="I133">
            <v>6743736202</v>
          </cell>
          <cell r="K133">
            <v>441855321</v>
          </cell>
          <cell r="L133">
            <v>400139608</v>
          </cell>
          <cell r="O133">
            <v>-50917000</v>
          </cell>
          <cell r="Q133">
            <v>-50917000</v>
          </cell>
          <cell r="R133">
            <v>0</v>
          </cell>
          <cell r="S133">
            <v>-50917000</v>
          </cell>
          <cell r="V133">
            <v>-50917000</v>
          </cell>
          <cell r="X133">
            <v>-50917000</v>
          </cell>
          <cell r="Y133">
            <v>0</v>
          </cell>
          <cell r="Z133">
            <v>-50917000</v>
          </cell>
        </row>
        <row r="134">
          <cell r="A134" t="str">
            <v>Culture</v>
          </cell>
          <cell r="B134" t="str">
            <v>Médias, livre et industries culturelles</v>
          </cell>
          <cell r="C134" t="str">
            <v>Presse</v>
          </cell>
          <cell r="D134">
            <v>180</v>
          </cell>
          <cell r="E134" t="str">
            <v>t2</v>
          </cell>
          <cell r="F134" t="str">
            <v>180_t2</v>
          </cell>
          <cell r="H134">
            <v>0</v>
          </cell>
          <cell r="I134">
            <v>0</v>
          </cell>
        </row>
        <row r="135">
          <cell r="A135" t="str">
            <v>Culture</v>
          </cell>
          <cell r="B135" t="str">
            <v>Médias, livre et industries culturelles</v>
          </cell>
          <cell r="C135" t="str">
            <v>Presse</v>
          </cell>
          <cell r="D135">
            <v>180</v>
          </cell>
          <cell r="E135" t="str">
            <v>ht2</v>
          </cell>
          <cell r="F135" t="str">
            <v>180_ht2</v>
          </cell>
          <cell r="H135">
            <v>385820042</v>
          </cell>
          <cell r="I135">
            <v>390320042</v>
          </cell>
          <cell r="K135">
            <v>23148822</v>
          </cell>
          <cell r="L135">
            <v>23418822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 t="str">
            <v>Écologie</v>
          </cell>
          <cell r="B136" t="str">
            <v>Écologie, développement et aménagement durables</v>
          </cell>
          <cell r="C136" t="str">
            <v>Prévention des risques</v>
          </cell>
          <cell r="D136">
            <v>181</v>
          </cell>
          <cell r="E136" t="str">
            <v>t2</v>
          </cell>
          <cell r="F136" t="str">
            <v>181_t2</v>
          </cell>
          <cell r="H136">
            <v>39599765</v>
          </cell>
          <cell r="I136">
            <v>39599765</v>
          </cell>
        </row>
        <row r="137">
          <cell r="A137" t="str">
            <v>Écologie</v>
          </cell>
          <cell r="B137" t="str">
            <v>Écologie, développement et aménagement durables</v>
          </cell>
          <cell r="C137" t="str">
            <v>Prévention des risques</v>
          </cell>
          <cell r="D137">
            <v>181</v>
          </cell>
          <cell r="E137" t="str">
            <v>ht2</v>
          </cell>
          <cell r="F137" t="str">
            <v>181_ht2</v>
          </cell>
          <cell r="H137">
            <v>377704776</v>
          </cell>
          <cell r="I137">
            <v>272704776</v>
          </cell>
          <cell r="K137">
            <v>19770439</v>
          </cell>
          <cell r="L137">
            <v>13470439</v>
          </cell>
          <cell r="O137">
            <v>-12021685</v>
          </cell>
          <cell r="Q137">
            <v>-12021685</v>
          </cell>
          <cell r="R137">
            <v>0</v>
          </cell>
          <cell r="S137">
            <v>-12021685</v>
          </cell>
          <cell r="V137">
            <v>-12021685</v>
          </cell>
          <cell r="X137">
            <v>-12021685</v>
          </cell>
          <cell r="Y137">
            <v>0</v>
          </cell>
          <cell r="Z137">
            <v>-12021685</v>
          </cell>
        </row>
        <row r="138">
          <cell r="A138" t="str">
            <v>Justice</v>
          </cell>
          <cell r="B138" t="str">
            <v>Justice</v>
          </cell>
          <cell r="C138" t="str">
            <v>Protection judiciaire de la jeunesse</v>
          </cell>
          <cell r="D138">
            <v>182</v>
          </cell>
          <cell r="E138" t="str">
            <v>t2</v>
          </cell>
          <cell r="F138" t="str">
            <v>182_t2</v>
          </cell>
          <cell r="H138">
            <v>432946409</v>
          </cell>
          <cell r="I138">
            <v>432946409</v>
          </cell>
        </row>
        <row r="139">
          <cell r="A139" t="str">
            <v>Justice</v>
          </cell>
          <cell r="B139" t="str">
            <v>Justice</v>
          </cell>
          <cell r="C139" t="str">
            <v>Protection judiciaire de la jeunesse</v>
          </cell>
          <cell r="D139">
            <v>182</v>
          </cell>
          <cell r="E139" t="str">
            <v>ht2</v>
          </cell>
          <cell r="F139" t="str">
            <v>182_ht2</v>
          </cell>
          <cell r="H139">
            <v>359104771</v>
          </cell>
          <cell r="I139">
            <v>339104771</v>
          </cell>
          <cell r="K139">
            <v>21546286</v>
          </cell>
          <cell r="L139">
            <v>20346286</v>
          </cell>
          <cell r="O139">
            <v>-955417</v>
          </cell>
          <cell r="Q139">
            <v>-955417</v>
          </cell>
          <cell r="R139">
            <v>0</v>
          </cell>
          <cell r="S139">
            <v>-955417</v>
          </cell>
          <cell r="V139">
            <v>-955417</v>
          </cell>
          <cell r="X139">
            <v>-955417</v>
          </cell>
          <cell r="Y139">
            <v>0</v>
          </cell>
          <cell r="Z139">
            <v>-955417</v>
          </cell>
        </row>
        <row r="140">
          <cell r="A140" t="str">
            <v>TravailEmploiSanté</v>
          </cell>
          <cell r="B140" t="str">
            <v>Santé</v>
          </cell>
          <cell r="C140" t="str">
            <v>Protection maladie</v>
          </cell>
          <cell r="D140">
            <v>183</v>
          </cell>
          <cell r="E140" t="str">
            <v>t2</v>
          </cell>
          <cell r="F140" t="str">
            <v>183_t2</v>
          </cell>
          <cell r="H140">
            <v>0</v>
          </cell>
          <cell r="I140">
            <v>0</v>
          </cell>
        </row>
        <row r="141">
          <cell r="A141" t="str">
            <v>TravailEmploiSanté</v>
          </cell>
          <cell r="B141" t="str">
            <v>Santé</v>
          </cell>
          <cell r="C141" t="str">
            <v>Protection maladie</v>
          </cell>
          <cell r="D141">
            <v>183</v>
          </cell>
          <cell r="E141" t="str">
            <v>ht2</v>
          </cell>
          <cell r="F141" t="str">
            <v>183_ht2</v>
          </cell>
          <cell r="H141">
            <v>638003000</v>
          </cell>
          <cell r="I141">
            <v>638003000</v>
          </cell>
          <cell r="K141">
            <v>38280000</v>
          </cell>
          <cell r="L141">
            <v>38280000</v>
          </cell>
          <cell r="O141">
            <v>-295131</v>
          </cell>
          <cell r="Q141">
            <v>-295131</v>
          </cell>
          <cell r="R141">
            <v>0</v>
          </cell>
          <cell r="S141">
            <v>-295131</v>
          </cell>
          <cell r="V141">
            <v>-295131</v>
          </cell>
          <cell r="X141">
            <v>-295131</v>
          </cell>
          <cell r="Y141">
            <v>0</v>
          </cell>
          <cell r="Z141">
            <v>-295131</v>
          </cell>
        </row>
        <row r="142">
          <cell r="A142" t="str">
            <v>Affaires étrangères</v>
          </cell>
          <cell r="B142" t="str">
            <v>Action extérieure de l'État</v>
          </cell>
          <cell r="C142" t="str">
            <v>Diplomatie culturelle et d'influence</v>
          </cell>
          <cell r="D142">
            <v>185</v>
          </cell>
          <cell r="E142" t="str">
            <v>t2</v>
          </cell>
          <cell r="F142" t="str">
            <v>185_t2</v>
          </cell>
          <cell r="H142">
            <v>84090237</v>
          </cell>
          <cell r="I142">
            <v>84090237</v>
          </cell>
        </row>
        <row r="143">
          <cell r="A143" t="str">
            <v>Affaires étrangères</v>
          </cell>
          <cell r="B143" t="str">
            <v>Action extérieure de l'État</v>
          </cell>
          <cell r="C143" t="str">
            <v>Diplomatie culturelle et d'influence</v>
          </cell>
          <cell r="D143">
            <v>185</v>
          </cell>
          <cell r="E143" t="str">
            <v>ht2</v>
          </cell>
          <cell r="F143" t="str">
            <v>185_ht2</v>
          </cell>
          <cell r="H143">
            <v>674990221</v>
          </cell>
          <cell r="I143">
            <v>674990221</v>
          </cell>
          <cell r="K143">
            <v>18892742</v>
          </cell>
          <cell r="L143">
            <v>18892742</v>
          </cell>
          <cell r="O143">
            <v>-6249000</v>
          </cell>
          <cell r="P143">
            <v>51000</v>
          </cell>
          <cell r="Q143">
            <v>-6300000</v>
          </cell>
          <cell r="R143">
            <v>0</v>
          </cell>
          <cell r="S143">
            <v>-6300000</v>
          </cell>
          <cell r="V143">
            <v>-6249000</v>
          </cell>
          <cell r="W143">
            <v>51000</v>
          </cell>
          <cell r="X143">
            <v>-6300000</v>
          </cell>
          <cell r="Y143">
            <v>0</v>
          </cell>
          <cell r="Z143">
            <v>-6300000</v>
          </cell>
        </row>
        <row r="144">
          <cell r="A144" t="str">
            <v>Culture</v>
          </cell>
          <cell r="B144" t="str">
            <v>Recherche et enseignement supérieur</v>
          </cell>
          <cell r="C144" t="str">
            <v>Recherche culturelle et culture scientifique</v>
          </cell>
          <cell r="D144">
            <v>186</v>
          </cell>
          <cell r="E144" t="str">
            <v>t2</v>
          </cell>
          <cell r="F144" t="str">
            <v>186_t2</v>
          </cell>
          <cell r="H144">
            <v>0</v>
          </cell>
          <cell r="I144">
            <v>0</v>
          </cell>
        </row>
        <row r="145">
          <cell r="A145" t="str">
            <v>Culture</v>
          </cell>
          <cell r="B145" t="str">
            <v>Recherche et enseignement supérieur</v>
          </cell>
          <cell r="C145" t="str">
            <v>Recherche culturelle et culture scientifique</v>
          </cell>
          <cell r="D145">
            <v>186</v>
          </cell>
          <cell r="E145" t="str">
            <v>ht2</v>
          </cell>
          <cell r="F145" t="str">
            <v>186_ht2</v>
          </cell>
          <cell r="H145">
            <v>123464117</v>
          </cell>
          <cell r="I145">
            <v>124071102</v>
          </cell>
          <cell r="K145">
            <v>5137050</v>
          </cell>
          <cell r="L145">
            <v>5173469</v>
          </cell>
          <cell r="O145">
            <v>-1000000</v>
          </cell>
          <cell r="Q145">
            <v>-1000000</v>
          </cell>
          <cell r="R145">
            <v>0</v>
          </cell>
          <cell r="S145">
            <v>-1000000</v>
          </cell>
          <cell r="V145">
            <v>-1000000</v>
          </cell>
          <cell r="X145">
            <v>-1000000</v>
          </cell>
          <cell r="Y145">
            <v>0</v>
          </cell>
          <cell r="Z145">
            <v>-1000000</v>
          </cell>
        </row>
        <row r="146">
          <cell r="A146" t="str">
            <v>Enseign sup et rech</v>
          </cell>
          <cell r="B146" t="str">
            <v>Recherche et enseignement supérieur</v>
          </cell>
          <cell r="C146" t="str">
            <v>Recherche dans le domaine de la gestion des milieux et des ressources</v>
          </cell>
          <cell r="D146">
            <v>187</v>
          </cell>
          <cell r="E146" t="str">
            <v>t2</v>
          </cell>
          <cell r="F146" t="str">
            <v>187_t2</v>
          </cell>
          <cell r="H146">
            <v>0</v>
          </cell>
          <cell r="I146">
            <v>0</v>
          </cell>
        </row>
        <row r="147">
          <cell r="A147" t="str">
            <v>Enseign sup et rech</v>
          </cell>
          <cell r="B147" t="str">
            <v>Recherche et enseignement supérieur</v>
          </cell>
          <cell r="C147" t="str">
            <v>Recherche dans le domaine de la gestion des milieux et des ressources</v>
          </cell>
          <cell r="D147">
            <v>187</v>
          </cell>
          <cell r="E147" t="str">
            <v>ht2</v>
          </cell>
          <cell r="F147" t="str">
            <v>187_ht2</v>
          </cell>
          <cell r="H147">
            <v>1250149388</v>
          </cell>
          <cell r="I147">
            <v>1250149388</v>
          </cell>
          <cell r="K147">
            <v>10500361</v>
          </cell>
          <cell r="L147">
            <v>10500361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V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 t="str">
            <v>Écologie</v>
          </cell>
          <cell r="B148" t="str">
            <v>Recherche et enseignement supérieur</v>
          </cell>
          <cell r="C148" t="str">
            <v>Recherche dans les domaines de l’énergie, du développement et de l'aménagement durables</v>
          </cell>
          <cell r="D148">
            <v>190</v>
          </cell>
          <cell r="E148" t="str">
            <v>t2</v>
          </cell>
          <cell r="F148" t="str">
            <v>190_t2</v>
          </cell>
          <cell r="H148">
            <v>0</v>
          </cell>
          <cell r="I148">
            <v>0</v>
          </cell>
        </row>
        <row r="149">
          <cell r="A149" t="str">
            <v>Écologie</v>
          </cell>
          <cell r="B149" t="str">
            <v>Recherche et enseignement supérieur</v>
          </cell>
          <cell r="C149" t="str">
            <v>Recherche dans les domaines de l’énergie, du développement et de l'aménagement durables</v>
          </cell>
          <cell r="D149">
            <v>190</v>
          </cell>
          <cell r="E149" t="str">
            <v>ht2</v>
          </cell>
          <cell r="F149" t="str">
            <v>190_ht2</v>
          </cell>
          <cell r="H149">
            <v>1423341869</v>
          </cell>
          <cell r="I149">
            <v>1352341869</v>
          </cell>
          <cell r="K149">
            <v>47066922</v>
          </cell>
          <cell r="L149">
            <v>42806922</v>
          </cell>
          <cell r="O149">
            <v>-222901703</v>
          </cell>
          <cell r="Q149">
            <v>-222901703</v>
          </cell>
          <cell r="R149">
            <v>-200000000</v>
          </cell>
          <cell r="S149">
            <v>-22901703</v>
          </cell>
          <cell r="V149">
            <v>-222901703</v>
          </cell>
          <cell r="X149">
            <v>-222901703</v>
          </cell>
          <cell r="Y149">
            <v>-200000000</v>
          </cell>
          <cell r="Z149">
            <v>-22901703</v>
          </cell>
        </row>
        <row r="150">
          <cell r="A150" t="str">
            <v>Défense</v>
          </cell>
          <cell r="B150" t="str">
            <v>Recherche et enseignement supérieur</v>
          </cell>
          <cell r="C150" t="str">
            <v>Recherche duale (civile et militaire)</v>
          </cell>
          <cell r="D150">
            <v>191</v>
          </cell>
          <cell r="E150" t="str">
            <v>t2</v>
          </cell>
          <cell r="F150" t="str">
            <v>191_t2</v>
          </cell>
          <cell r="H150">
            <v>0</v>
          </cell>
          <cell r="I150">
            <v>0</v>
          </cell>
        </row>
        <row r="151">
          <cell r="A151" t="str">
            <v>Défense</v>
          </cell>
          <cell r="B151" t="str">
            <v>Recherche et enseignement supérieur</v>
          </cell>
          <cell r="C151" t="str">
            <v>Recherche duale (civile et militaire)</v>
          </cell>
          <cell r="D151">
            <v>191</v>
          </cell>
          <cell r="E151" t="str">
            <v>ht2</v>
          </cell>
          <cell r="F151" t="str">
            <v>191_ht2</v>
          </cell>
          <cell r="H151">
            <v>192868745</v>
          </cell>
          <cell r="I151">
            <v>192868745</v>
          </cell>
          <cell r="K151">
            <v>9595913</v>
          </cell>
          <cell r="L151">
            <v>9595913</v>
          </cell>
          <cell r="O151">
            <v>-2945000</v>
          </cell>
          <cell r="Q151">
            <v>-2945000</v>
          </cell>
          <cell r="R151">
            <v>0</v>
          </cell>
          <cell r="S151">
            <v>-2945000</v>
          </cell>
          <cell r="V151">
            <v>-2945000</v>
          </cell>
          <cell r="X151">
            <v>-2945000</v>
          </cell>
          <cell r="Y151">
            <v>0</v>
          </cell>
          <cell r="Z151">
            <v>-2945000</v>
          </cell>
        </row>
        <row r="152">
          <cell r="A152" t="str">
            <v>Économie</v>
          </cell>
          <cell r="B152" t="str">
            <v>Recherche et enseignement supérieur</v>
          </cell>
          <cell r="C152" t="str">
            <v>Recherche et enseignement supérieur en matière économique et industrielle</v>
          </cell>
          <cell r="D152">
            <v>192</v>
          </cell>
          <cell r="E152" t="str">
            <v>t2</v>
          </cell>
          <cell r="F152" t="str">
            <v>192_t2</v>
          </cell>
          <cell r="H152">
            <v>100675510</v>
          </cell>
          <cell r="I152">
            <v>100675510</v>
          </cell>
        </row>
        <row r="153">
          <cell r="A153" t="str">
            <v>Économie</v>
          </cell>
          <cell r="B153" t="str">
            <v>Recherche et enseignement supérieur</v>
          </cell>
          <cell r="C153" t="str">
            <v>Recherche et enseignement supérieur en matière économique et industrielle</v>
          </cell>
          <cell r="D153">
            <v>192</v>
          </cell>
          <cell r="E153" t="str">
            <v>ht2</v>
          </cell>
          <cell r="F153" t="str">
            <v>192_ht2</v>
          </cell>
          <cell r="H153">
            <v>905127598</v>
          </cell>
          <cell r="I153">
            <v>881340979</v>
          </cell>
          <cell r="K153">
            <v>47419613</v>
          </cell>
          <cell r="L153">
            <v>45992416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V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 t="str">
            <v>Enseign sup et rech</v>
          </cell>
          <cell r="B154" t="str">
            <v>Recherche et enseignement supérieur</v>
          </cell>
          <cell r="C154" t="str">
            <v>Recherche spatiale</v>
          </cell>
          <cell r="D154">
            <v>193</v>
          </cell>
          <cell r="E154" t="str">
            <v>t2</v>
          </cell>
          <cell r="F154" t="str">
            <v>193_t2</v>
          </cell>
          <cell r="H154">
            <v>0</v>
          </cell>
          <cell r="I154">
            <v>0</v>
          </cell>
        </row>
        <row r="155">
          <cell r="A155" t="str">
            <v>Enseign sup et rech</v>
          </cell>
          <cell r="B155" t="str">
            <v>Recherche et enseignement supérieur</v>
          </cell>
          <cell r="C155" t="str">
            <v>Recherche spatiale</v>
          </cell>
          <cell r="D155">
            <v>193</v>
          </cell>
          <cell r="E155" t="str">
            <v>ht2</v>
          </cell>
          <cell r="F155" t="str">
            <v>193_ht2</v>
          </cell>
          <cell r="H155">
            <v>1398540042</v>
          </cell>
          <cell r="I155">
            <v>1398540042</v>
          </cell>
          <cell r="K155">
            <v>63292224</v>
          </cell>
          <cell r="L155">
            <v>63292224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V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 t="str">
            <v>Budget</v>
          </cell>
          <cell r="B156" t="str">
            <v>Régimes sociaux et de retraite</v>
          </cell>
          <cell r="C156" t="str">
            <v>Régimes de retraite des mines, de la SEITA et divers</v>
          </cell>
          <cell r="D156">
            <v>195</v>
          </cell>
          <cell r="E156" t="str">
            <v>t2</v>
          </cell>
          <cell r="F156" t="str">
            <v>195_t2</v>
          </cell>
          <cell r="H156">
            <v>250000000</v>
          </cell>
          <cell r="I156">
            <v>250000000</v>
          </cell>
        </row>
        <row r="157">
          <cell r="A157" t="str">
            <v>Budget</v>
          </cell>
          <cell r="B157" t="str">
            <v>Régimes sociaux et de retraite</v>
          </cell>
          <cell r="C157" t="str">
            <v>Régimes de retraite des mines, de la SEITA et divers</v>
          </cell>
          <cell r="D157">
            <v>195</v>
          </cell>
          <cell r="E157" t="str">
            <v>ht2</v>
          </cell>
          <cell r="F157" t="str">
            <v>195_ht2</v>
          </cell>
          <cell r="H157">
            <v>1432050000</v>
          </cell>
          <cell r="I157">
            <v>1432050000</v>
          </cell>
          <cell r="K157">
            <v>85923000</v>
          </cell>
          <cell r="L157">
            <v>85923000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V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 t="str">
            <v>Écologie</v>
          </cell>
          <cell r="B158" t="str">
            <v>Régimes sociaux et de retraite</v>
          </cell>
          <cell r="C158" t="str">
            <v>Régimes de retraite et de sécurité sociale des marins</v>
          </cell>
          <cell r="D158">
            <v>197</v>
          </cell>
          <cell r="E158" t="str">
            <v>t2</v>
          </cell>
          <cell r="F158" t="str">
            <v>197_t2</v>
          </cell>
          <cell r="H158">
            <v>0</v>
          </cell>
          <cell r="I158">
            <v>0</v>
          </cell>
        </row>
        <row r="159">
          <cell r="A159" t="str">
            <v>Écologie</v>
          </cell>
          <cell r="B159" t="str">
            <v>Régimes sociaux et de retraite</v>
          </cell>
          <cell r="C159" t="str">
            <v>Régimes de retraite et de sécurité sociale des marins</v>
          </cell>
          <cell r="D159">
            <v>197</v>
          </cell>
          <cell r="E159" t="str">
            <v>ht2</v>
          </cell>
          <cell r="F159" t="str">
            <v>197_ht2</v>
          </cell>
          <cell r="H159">
            <v>856456092</v>
          </cell>
          <cell r="I159">
            <v>856456092</v>
          </cell>
          <cell r="K159">
            <v>51375598</v>
          </cell>
          <cell r="L159">
            <v>51375598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V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 t="str">
            <v>Écologie</v>
          </cell>
          <cell r="B160" t="str">
            <v>Régimes sociaux et de retraite</v>
          </cell>
          <cell r="C160" t="str">
            <v>Régimes sociaux et de retraite des transports terrestres</v>
          </cell>
          <cell r="D160">
            <v>198</v>
          </cell>
          <cell r="E160" t="str">
            <v>t2</v>
          </cell>
          <cell r="F160" t="str">
            <v>198_t2</v>
          </cell>
          <cell r="H160">
            <v>0</v>
          </cell>
          <cell r="I160">
            <v>0</v>
          </cell>
        </row>
        <row r="161">
          <cell r="A161" t="str">
            <v>Écologie</v>
          </cell>
          <cell r="B161" t="str">
            <v>Régimes sociaux et de retraite</v>
          </cell>
          <cell r="C161" t="str">
            <v>Régimes sociaux et de retraite des transports terrestres</v>
          </cell>
          <cell r="D161">
            <v>198</v>
          </cell>
          <cell r="E161" t="str">
            <v>ht2</v>
          </cell>
          <cell r="F161" t="str">
            <v>198_ht2</v>
          </cell>
          <cell r="H161">
            <v>4080200000</v>
          </cell>
          <cell r="I161">
            <v>4080200000</v>
          </cell>
          <cell r="K161">
            <v>244812000</v>
          </cell>
          <cell r="L161">
            <v>244812000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 t="str">
            <v>Budget</v>
          </cell>
          <cell r="B162" t="str">
            <v>Remboursements et dégrèvements</v>
          </cell>
          <cell r="C162" t="str">
            <v>Remboursements et dégrèvements d'impôts d'État (crédits évaluatifs)</v>
          </cell>
          <cell r="D162">
            <v>200</v>
          </cell>
          <cell r="E162" t="str">
            <v>t2</v>
          </cell>
          <cell r="F162" t="str">
            <v>200_t2</v>
          </cell>
          <cell r="H162">
            <v>0</v>
          </cell>
          <cell r="I162">
            <v>0</v>
          </cell>
        </row>
        <row r="163">
          <cell r="A163" t="str">
            <v>Budget</v>
          </cell>
          <cell r="B163" t="str">
            <v>Remboursements et dégrèvements</v>
          </cell>
          <cell r="C163" t="str">
            <v>Remboursements et dégrèvements d'impôts d'État (crédits évaluatifs)</v>
          </cell>
          <cell r="D163">
            <v>200</v>
          </cell>
          <cell r="E163" t="str">
            <v>ht2</v>
          </cell>
          <cell r="F163" t="str">
            <v>200_ht2</v>
          </cell>
          <cell r="H163">
            <v>74573085000</v>
          </cell>
          <cell r="I163">
            <v>74573085000</v>
          </cell>
          <cell r="K163">
            <v>0</v>
          </cell>
          <cell r="L163">
            <v>0</v>
          </cell>
          <cell r="O163">
            <v>-261053000</v>
          </cell>
          <cell r="Q163">
            <v>-261053000</v>
          </cell>
          <cell r="R163">
            <v>-261053000</v>
          </cell>
          <cell r="S163">
            <v>0</v>
          </cell>
          <cell r="V163">
            <v>-261053000</v>
          </cell>
          <cell r="X163">
            <v>-261053000</v>
          </cell>
          <cell r="Y163">
            <v>-261053000</v>
          </cell>
          <cell r="Z163">
            <v>0</v>
          </cell>
        </row>
        <row r="164">
          <cell r="A164" t="str">
            <v>Budget</v>
          </cell>
          <cell r="B164" t="str">
            <v>Remboursements et dégrèvements</v>
          </cell>
          <cell r="C164" t="str">
            <v>Remboursements et dégrèvements d'impôts locaux (crédits évaluatifs)</v>
          </cell>
          <cell r="D164">
            <v>201</v>
          </cell>
          <cell r="E164" t="str">
            <v>t2</v>
          </cell>
          <cell r="F164" t="str">
            <v>201_t2</v>
          </cell>
          <cell r="H164">
            <v>0</v>
          </cell>
          <cell r="I164">
            <v>0</v>
          </cell>
        </row>
        <row r="165">
          <cell r="A165" t="str">
            <v>Budget</v>
          </cell>
          <cell r="B165" t="str">
            <v>Remboursements et dégrèvements</v>
          </cell>
          <cell r="C165" t="str">
            <v>Remboursements et dégrèvements d'impôts locaux (crédits évaluatifs)</v>
          </cell>
          <cell r="D165">
            <v>201</v>
          </cell>
          <cell r="E165" t="str">
            <v>ht2</v>
          </cell>
          <cell r="F165" t="str">
            <v>201_ht2</v>
          </cell>
          <cell r="H165">
            <v>10310000000</v>
          </cell>
          <cell r="I165">
            <v>10310000000</v>
          </cell>
          <cell r="K165">
            <v>0</v>
          </cell>
          <cell r="L165">
            <v>0</v>
          </cell>
          <cell r="O165">
            <v>-81000000</v>
          </cell>
          <cell r="Q165">
            <v>-81000000</v>
          </cell>
          <cell r="R165">
            <v>-81000000</v>
          </cell>
          <cell r="S165">
            <v>0</v>
          </cell>
          <cell r="V165">
            <v>-81000000</v>
          </cell>
          <cell r="X165">
            <v>-81000000</v>
          </cell>
          <cell r="Y165">
            <v>-81000000</v>
          </cell>
          <cell r="Z165">
            <v>0</v>
          </cell>
        </row>
        <row r="166">
          <cell r="A166" t="str">
            <v>Écologie</v>
          </cell>
          <cell r="B166" t="str">
            <v>Écologie, développement et aménagement durables</v>
          </cell>
          <cell r="C166" t="str">
            <v>Infrastructures et services de transports</v>
          </cell>
          <cell r="D166">
            <v>203</v>
          </cell>
          <cell r="E166" t="str">
            <v>t2</v>
          </cell>
          <cell r="F166" t="str">
            <v>203_t2</v>
          </cell>
          <cell r="H166">
            <v>0</v>
          </cell>
          <cell r="I166">
            <v>0</v>
          </cell>
        </row>
        <row r="167">
          <cell r="A167" t="str">
            <v>Écologie</v>
          </cell>
          <cell r="B167" t="str">
            <v>Écologie, développement et aménagement durables</v>
          </cell>
          <cell r="C167" t="str">
            <v>Infrastructures et services de transports</v>
          </cell>
          <cell r="D167">
            <v>203</v>
          </cell>
          <cell r="E167" t="str">
            <v>ht2</v>
          </cell>
          <cell r="F167" t="str">
            <v>203_ht2</v>
          </cell>
          <cell r="H167">
            <v>4180480030</v>
          </cell>
          <cell r="I167">
            <v>4209014364</v>
          </cell>
          <cell r="K167">
            <v>188937311</v>
          </cell>
          <cell r="L167">
            <v>190649372</v>
          </cell>
          <cell r="O167">
            <v>-152848196</v>
          </cell>
          <cell r="Q167">
            <v>-152848196</v>
          </cell>
          <cell r="R167">
            <v>0</v>
          </cell>
          <cell r="S167">
            <v>-152848196</v>
          </cell>
          <cell r="V167">
            <v>-152848196</v>
          </cell>
          <cell r="X167">
            <v>-152848196</v>
          </cell>
          <cell r="Y167">
            <v>0</v>
          </cell>
          <cell r="Z167">
            <v>-152848196</v>
          </cell>
        </row>
        <row r="168">
          <cell r="A168" t="str">
            <v>TravailEmploiSanté</v>
          </cell>
          <cell r="B168" t="str">
            <v>Santé</v>
          </cell>
          <cell r="C168" t="str">
            <v>Prévention, sécurité sanitaire et offre de soins</v>
          </cell>
          <cell r="D168">
            <v>204</v>
          </cell>
          <cell r="E168" t="str">
            <v>t2</v>
          </cell>
          <cell r="F168" t="str">
            <v>204_t2</v>
          </cell>
          <cell r="H168">
            <v>0</v>
          </cell>
          <cell r="I168">
            <v>0</v>
          </cell>
        </row>
        <row r="169">
          <cell r="A169" t="str">
            <v>TravailEmploiSanté</v>
          </cell>
          <cell r="B169" t="str">
            <v>Santé</v>
          </cell>
          <cell r="C169" t="str">
            <v>Prévention, sécurité sanitaire et offre de soins</v>
          </cell>
          <cell r="D169">
            <v>204</v>
          </cell>
          <cell r="E169" t="str">
            <v>ht2</v>
          </cell>
          <cell r="F169" t="str">
            <v>204_ht2</v>
          </cell>
          <cell r="H169">
            <v>739203848</v>
          </cell>
          <cell r="I169">
            <v>739203848</v>
          </cell>
          <cell r="K169">
            <v>36898459</v>
          </cell>
          <cell r="L169">
            <v>36898459</v>
          </cell>
          <cell r="O169">
            <v>-19424812</v>
          </cell>
          <cell r="Q169">
            <v>-19424812</v>
          </cell>
          <cell r="R169">
            <v>0</v>
          </cell>
          <cell r="S169">
            <v>-19424812</v>
          </cell>
          <cell r="V169">
            <v>-19424812</v>
          </cell>
          <cell r="X169">
            <v>-19424812</v>
          </cell>
          <cell r="Y169">
            <v>0</v>
          </cell>
          <cell r="Z169">
            <v>-19424812</v>
          </cell>
        </row>
        <row r="170">
          <cell r="A170" t="str">
            <v>Écologie</v>
          </cell>
          <cell r="B170" t="str">
            <v>Écologie, développement et aménagement durables</v>
          </cell>
          <cell r="C170" t="str">
            <v>Sécurité et affaires maritimes</v>
          </cell>
          <cell r="D170">
            <v>205</v>
          </cell>
          <cell r="E170" t="str">
            <v>t2</v>
          </cell>
          <cell r="F170" t="str">
            <v>205_t2</v>
          </cell>
          <cell r="H170">
            <v>0</v>
          </cell>
          <cell r="I170">
            <v>0</v>
          </cell>
        </row>
        <row r="171">
          <cell r="A171" t="str">
            <v>Écologie</v>
          </cell>
          <cell r="B171" t="str">
            <v>Écologie, développement et aménagement durables</v>
          </cell>
          <cell r="C171" t="str">
            <v>Sécurité et affaires maritimes</v>
          </cell>
          <cell r="D171">
            <v>205</v>
          </cell>
          <cell r="E171" t="str">
            <v>ht2</v>
          </cell>
          <cell r="F171" t="str">
            <v>205_ht2</v>
          </cell>
          <cell r="H171">
            <v>143525599</v>
          </cell>
          <cell r="I171">
            <v>145551270</v>
          </cell>
          <cell r="K171">
            <v>8001073</v>
          </cell>
          <cell r="L171">
            <v>8122614</v>
          </cell>
          <cell r="O171">
            <v>-4345598</v>
          </cell>
          <cell r="Q171">
            <v>-4345598</v>
          </cell>
          <cell r="R171">
            <v>0</v>
          </cell>
          <cell r="S171">
            <v>-4345598</v>
          </cell>
          <cell r="V171">
            <v>-4345598</v>
          </cell>
          <cell r="X171">
            <v>-4345598</v>
          </cell>
          <cell r="Y171">
            <v>0</v>
          </cell>
          <cell r="Z171">
            <v>-4345598</v>
          </cell>
        </row>
        <row r="172">
          <cell r="A172" t="str">
            <v>Agriculture</v>
          </cell>
          <cell r="B172" t="str">
            <v>Agriculture, pêche, alimentation, forêt et affaires rurales</v>
          </cell>
          <cell r="C172" t="str">
            <v>Sécurité et qualité sanitaires de l'alimentation</v>
          </cell>
          <cell r="D172">
            <v>206</v>
          </cell>
          <cell r="E172" t="str">
            <v>t2</v>
          </cell>
          <cell r="F172" t="str">
            <v>206_t2</v>
          </cell>
          <cell r="H172">
            <v>270723483</v>
          </cell>
          <cell r="I172">
            <v>270723483</v>
          </cell>
        </row>
        <row r="173">
          <cell r="A173" t="str">
            <v>Agriculture</v>
          </cell>
          <cell r="B173" t="str">
            <v>Agriculture, pêche, alimentation, forêt et affaires rurales</v>
          </cell>
          <cell r="C173" t="str">
            <v>Sécurité et qualité sanitaires de l'alimentation</v>
          </cell>
          <cell r="D173">
            <v>206</v>
          </cell>
          <cell r="E173" t="str">
            <v>ht2</v>
          </cell>
          <cell r="F173" t="str">
            <v>206_ht2</v>
          </cell>
          <cell r="H173">
            <v>223388549</v>
          </cell>
          <cell r="I173">
            <v>223566549</v>
          </cell>
          <cell r="K173">
            <v>11028667</v>
          </cell>
          <cell r="L173">
            <v>11026995</v>
          </cell>
          <cell r="O173">
            <v>-2299000</v>
          </cell>
          <cell r="P173">
            <v>1000</v>
          </cell>
          <cell r="Q173">
            <v>-2300000</v>
          </cell>
          <cell r="R173">
            <v>0</v>
          </cell>
          <cell r="S173">
            <v>-2300000</v>
          </cell>
          <cell r="V173">
            <v>-2299000</v>
          </cell>
          <cell r="W173">
            <v>1000</v>
          </cell>
          <cell r="X173">
            <v>-2300000</v>
          </cell>
          <cell r="Y173">
            <v>0</v>
          </cell>
          <cell r="Z173">
            <v>-2300000</v>
          </cell>
        </row>
        <row r="174">
          <cell r="A174" t="str">
            <v>Intérieur</v>
          </cell>
          <cell r="B174" t="str">
            <v>Écologie, développement et aménagement durables</v>
          </cell>
          <cell r="C174" t="str">
            <v>Sécurité et circulation routières</v>
          </cell>
          <cell r="D174">
            <v>207</v>
          </cell>
          <cell r="E174" t="str">
            <v>t2</v>
          </cell>
          <cell r="F174" t="str">
            <v>207_t2</v>
          </cell>
          <cell r="H174">
            <v>0</v>
          </cell>
          <cell r="I174">
            <v>0</v>
          </cell>
        </row>
        <row r="175">
          <cell r="A175" t="str">
            <v>Intérieur</v>
          </cell>
          <cell r="B175" t="str">
            <v>Écologie, développement et aménagement durables</v>
          </cell>
          <cell r="C175" t="str">
            <v>Sécurité et circulation routières</v>
          </cell>
          <cell r="D175">
            <v>207</v>
          </cell>
          <cell r="E175" t="str">
            <v>ht2</v>
          </cell>
          <cell r="F175" t="str">
            <v>207_ht2</v>
          </cell>
          <cell r="H175">
            <v>54617441</v>
          </cell>
          <cell r="I175">
            <v>54617441</v>
          </cell>
          <cell r="K175">
            <v>3276986</v>
          </cell>
          <cell r="L175">
            <v>3276986</v>
          </cell>
          <cell r="O175">
            <v>-1615112</v>
          </cell>
          <cell r="Q175">
            <v>-1615112</v>
          </cell>
          <cell r="R175">
            <v>0</v>
          </cell>
          <cell r="S175">
            <v>-1615112</v>
          </cell>
          <cell r="V175">
            <v>-1615112</v>
          </cell>
          <cell r="X175">
            <v>-1615112</v>
          </cell>
          <cell r="Y175">
            <v>0</v>
          </cell>
          <cell r="Z175">
            <v>-1615112</v>
          </cell>
        </row>
        <row r="176">
          <cell r="A176" t="str">
            <v>Affaires étrangères</v>
          </cell>
          <cell r="B176" t="str">
            <v>Aide publique au développement</v>
          </cell>
          <cell r="C176" t="str">
            <v>Solidarité à l'égard des pays en développement</v>
          </cell>
          <cell r="D176">
            <v>209</v>
          </cell>
          <cell r="E176" t="str">
            <v>t2</v>
          </cell>
          <cell r="F176" t="str">
            <v>209_t2</v>
          </cell>
          <cell r="H176">
            <v>222720988</v>
          </cell>
          <cell r="I176">
            <v>222720988</v>
          </cell>
        </row>
        <row r="177">
          <cell r="A177" t="str">
            <v>Affaires étrangères</v>
          </cell>
          <cell r="B177" t="str">
            <v>Aide publique au développement</v>
          </cell>
          <cell r="C177" t="str">
            <v>Solidarité à l'égard des pays en développement</v>
          </cell>
          <cell r="D177">
            <v>209</v>
          </cell>
          <cell r="E177" t="str">
            <v>ht2</v>
          </cell>
          <cell r="F177" t="str">
            <v>209_ht2</v>
          </cell>
          <cell r="H177">
            <v>1868457236</v>
          </cell>
          <cell r="I177">
            <v>1891300983</v>
          </cell>
          <cell r="K177">
            <v>111566522</v>
          </cell>
          <cell r="L177">
            <v>112938893</v>
          </cell>
          <cell r="O177">
            <v>-9700000</v>
          </cell>
          <cell r="Q177">
            <v>-9700000</v>
          </cell>
          <cell r="R177">
            <v>0</v>
          </cell>
          <cell r="S177">
            <v>-9700000</v>
          </cell>
          <cell r="V177">
            <v>-9700000</v>
          </cell>
          <cell r="X177">
            <v>-9700000</v>
          </cell>
          <cell r="Y177">
            <v>0</v>
          </cell>
          <cell r="Z177">
            <v>-9700000</v>
          </cell>
        </row>
        <row r="178">
          <cell r="A178" t="str">
            <v>Défense</v>
          </cell>
          <cell r="B178" t="str">
            <v>Défense</v>
          </cell>
          <cell r="C178" t="str">
            <v>Soutien de la politique de la défense</v>
          </cell>
          <cell r="D178">
            <v>212</v>
          </cell>
          <cell r="E178" t="str">
            <v>t2</v>
          </cell>
          <cell r="F178" t="str">
            <v>212_t2</v>
          </cell>
          <cell r="H178">
            <v>1172165363</v>
          </cell>
          <cell r="I178">
            <v>1172165363</v>
          </cell>
        </row>
        <row r="179">
          <cell r="A179" t="str">
            <v>Défense</v>
          </cell>
          <cell r="B179" t="str">
            <v>Défense</v>
          </cell>
          <cell r="C179" t="str">
            <v>Soutien de la politique de la défense</v>
          </cell>
          <cell r="D179">
            <v>212</v>
          </cell>
          <cell r="E179" t="str">
            <v>ht2</v>
          </cell>
          <cell r="F179" t="str">
            <v>212_ht2</v>
          </cell>
          <cell r="H179">
            <v>2281172315</v>
          </cell>
          <cell r="I179">
            <v>1964804438</v>
          </cell>
          <cell r="K179">
            <v>128836684</v>
          </cell>
          <cell r="L179">
            <v>109014611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V179">
            <v>-50000000</v>
          </cell>
          <cell r="X179">
            <v>-50000000</v>
          </cell>
          <cell r="Y179">
            <v>0</v>
          </cell>
          <cell r="Z179">
            <v>-50000000</v>
          </cell>
        </row>
        <row r="180">
          <cell r="A180" t="str">
            <v>Éducation</v>
          </cell>
          <cell r="B180" t="str">
            <v>Enseignement scolaire</v>
          </cell>
          <cell r="C180" t="str">
            <v>Soutien de la politique de l'éducation nationale</v>
          </cell>
          <cell r="D180">
            <v>214</v>
          </cell>
          <cell r="E180" t="str">
            <v>t2</v>
          </cell>
          <cell r="F180" t="str">
            <v>214_t2</v>
          </cell>
          <cell r="H180">
            <v>1367175585</v>
          </cell>
          <cell r="I180">
            <v>1367175585</v>
          </cell>
        </row>
        <row r="181">
          <cell r="A181" t="str">
            <v>Éducation</v>
          </cell>
          <cell r="B181" t="str">
            <v>Enseignement scolaire</v>
          </cell>
          <cell r="C181" t="str">
            <v>Soutien de la politique de l'éducation nationale</v>
          </cell>
          <cell r="D181">
            <v>214</v>
          </cell>
          <cell r="E181" t="str">
            <v>ht2</v>
          </cell>
          <cell r="F181" t="str">
            <v>214_ht2</v>
          </cell>
          <cell r="H181">
            <v>792388282</v>
          </cell>
          <cell r="I181">
            <v>740978053</v>
          </cell>
          <cell r="K181">
            <v>38500606</v>
          </cell>
          <cell r="L181">
            <v>35415992</v>
          </cell>
          <cell r="O181">
            <v>-5096000</v>
          </cell>
          <cell r="P181">
            <v>4000</v>
          </cell>
          <cell r="Q181">
            <v>-5100000</v>
          </cell>
          <cell r="R181">
            <v>0</v>
          </cell>
          <cell r="S181">
            <v>-5100000</v>
          </cell>
          <cell r="V181">
            <v>-5096000</v>
          </cell>
          <cell r="W181">
            <v>4000</v>
          </cell>
          <cell r="X181">
            <v>-5100000</v>
          </cell>
          <cell r="Y181">
            <v>0</v>
          </cell>
          <cell r="Z181">
            <v>-5100000</v>
          </cell>
        </row>
        <row r="182">
          <cell r="A182" t="str">
            <v>Agriculture</v>
          </cell>
          <cell r="B182" t="str">
            <v>Agriculture, pêche, alimentation, forêt et affaires rurales</v>
          </cell>
          <cell r="C182" t="str">
            <v>Conduite et pilotage des politiques de l'agriculture</v>
          </cell>
          <cell r="D182">
            <v>215</v>
          </cell>
          <cell r="E182" t="str">
            <v>t2</v>
          </cell>
          <cell r="F182" t="str">
            <v>215_t2</v>
          </cell>
          <cell r="H182">
            <v>648886196</v>
          </cell>
          <cell r="I182">
            <v>648886196</v>
          </cell>
        </row>
        <row r="183">
          <cell r="A183" t="str">
            <v>Agriculture</v>
          </cell>
          <cell r="B183" t="str">
            <v>Agriculture, pêche, alimentation, forêt et affaires rurales</v>
          </cell>
          <cell r="C183" t="str">
            <v>Conduite et pilotage des politiques de l'agriculture</v>
          </cell>
          <cell r="D183">
            <v>215</v>
          </cell>
          <cell r="E183" t="str">
            <v>ht2</v>
          </cell>
          <cell r="F183" t="str">
            <v>215_ht2</v>
          </cell>
          <cell r="H183">
            <v>112289122</v>
          </cell>
          <cell r="I183">
            <v>104545863</v>
          </cell>
          <cell r="K183">
            <v>6610696</v>
          </cell>
          <cell r="L183">
            <v>6146100</v>
          </cell>
          <cell r="O183">
            <v>-2200000</v>
          </cell>
          <cell r="Q183">
            <v>-2200000</v>
          </cell>
          <cell r="R183">
            <v>0</v>
          </cell>
          <cell r="S183">
            <v>-2200000</v>
          </cell>
          <cell r="V183">
            <v>-2200000</v>
          </cell>
          <cell r="X183">
            <v>-2200000</v>
          </cell>
          <cell r="Y183">
            <v>0</v>
          </cell>
          <cell r="Z183">
            <v>-2200000</v>
          </cell>
        </row>
        <row r="184">
          <cell r="A184" t="str">
            <v>Intérieur</v>
          </cell>
          <cell r="B184" t="str">
            <v>Administration générale et territoriale de l'État</v>
          </cell>
          <cell r="C184" t="str">
            <v>Conduite et pilotage des politiques de l'intérieur</v>
          </cell>
          <cell r="D184">
            <v>216</v>
          </cell>
          <cell r="E184" t="str">
            <v>t2</v>
          </cell>
          <cell r="F184" t="str">
            <v>216_t2</v>
          </cell>
          <cell r="H184">
            <v>335781837</v>
          </cell>
          <cell r="I184">
            <v>335781837</v>
          </cell>
        </row>
        <row r="185">
          <cell r="A185" t="str">
            <v>Intérieur</v>
          </cell>
          <cell r="B185" t="str">
            <v>Administration générale et territoriale de l'État</v>
          </cell>
          <cell r="C185" t="str">
            <v>Conduite et pilotage des politiques de l'intérieur</v>
          </cell>
          <cell r="D185">
            <v>216</v>
          </cell>
          <cell r="E185" t="str">
            <v>ht2</v>
          </cell>
          <cell r="F185" t="str">
            <v>216_ht2</v>
          </cell>
          <cell r="H185">
            <v>296825377</v>
          </cell>
          <cell r="I185">
            <v>315951078</v>
          </cell>
          <cell r="K185">
            <v>17291399</v>
          </cell>
          <cell r="L185">
            <v>18498941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V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 t="str">
            <v>Écologie</v>
          </cell>
          <cell r="B186" t="str">
            <v>Écologie, développement et aménagement durables</v>
          </cell>
          <cell r="C186" t="str">
            <v>Conduite et pilotage des politiques de l'écologie, de l'énergie, du développement durable et de la mer</v>
          </cell>
          <cell r="D186">
            <v>217</v>
          </cell>
          <cell r="E186" t="str">
            <v>t2</v>
          </cell>
          <cell r="F186" t="str">
            <v>217_t2</v>
          </cell>
          <cell r="H186">
            <v>3216329129</v>
          </cell>
          <cell r="I186">
            <v>3216329129</v>
          </cell>
        </row>
        <row r="187">
          <cell r="A187" t="str">
            <v>Écologie</v>
          </cell>
          <cell r="B187" t="str">
            <v>Écologie, développement et aménagement durables</v>
          </cell>
          <cell r="C187" t="str">
            <v>Conduite et pilotage des politiques de l'écologie, de l'énergie, du développement durable et de la mer</v>
          </cell>
          <cell r="D187">
            <v>217</v>
          </cell>
          <cell r="E187" t="str">
            <v>ht2</v>
          </cell>
          <cell r="F187" t="str">
            <v>217_ht2</v>
          </cell>
          <cell r="H187">
            <v>348759223</v>
          </cell>
          <cell r="I187">
            <v>353156223</v>
          </cell>
          <cell r="K187">
            <v>19316887</v>
          </cell>
          <cell r="L187">
            <v>19580707</v>
          </cell>
          <cell r="O187">
            <v>-13685678</v>
          </cell>
          <cell r="Q187">
            <v>-13685678</v>
          </cell>
          <cell r="R187">
            <v>0</v>
          </cell>
          <cell r="S187">
            <v>-13685678</v>
          </cell>
          <cell r="V187">
            <v>-13685678</v>
          </cell>
          <cell r="X187">
            <v>-13685678</v>
          </cell>
          <cell r="Y187">
            <v>0</v>
          </cell>
          <cell r="Z187">
            <v>-13685678</v>
          </cell>
        </row>
        <row r="188">
          <cell r="A188" t="str">
            <v>Budget</v>
          </cell>
          <cell r="B188" t="str">
            <v>Gestion des finances publiques et des ressources humaines</v>
          </cell>
          <cell r="C188" t="str">
            <v>Conduite et pilotage des politiques économique et financière</v>
          </cell>
          <cell r="D188">
            <v>218</v>
          </cell>
          <cell r="E188" t="str">
            <v>t2</v>
          </cell>
          <cell r="F188" t="str">
            <v>218_t2</v>
          </cell>
          <cell r="H188">
            <v>428974227</v>
          </cell>
          <cell r="I188">
            <v>428974227</v>
          </cell>
        </row>
        <row r="189">
          <cell r="A189" t="str">
            <v>Budget</v>
          </cell>
          <cell r="B189" t="str">
            <v>Gestion des finances publiques et des ressources humaines</v>
          </cell>
          <cell r="C189" t="str">
            <v>Conduite et pilotage des politiques économique et financière</v>
          </cell>
          <cell r="D189">
            <v>218</v>
          </cell>
          <cell r="E189" t="str">
            <v>ht2</v>
          </cell>
          <cell r="F189" t="str">
            <v>218_ht2</v>
          </cell>
          <cell r="H189">
            <v>437876544</v>
          </cell>
          <cell r="I189">
            <v>452298337</v>
          </cell>
          <cell r="K189">
            <v>26272113</v>
          </cell>
          <cell r="L189">
            <v>27137420</v>
          </cell>
          <cell r="O189">
            <v>-9823609</v>
          </cell>
          <cell r="Q189">
            <v>-9823609</v>
          </cell>
          <cell r="R189">
            <v>0</v>
          </cell>
          <cell r="S189">
            <v>-9823609</v>
          </cell>
          <cell r="V189">
            <v>-9823609</v>
          </cell>
          <cell r="X189">
            <v>-9823609</v>
          </cell>
          <cell r="Y189">
            <v>0</v>
          </cell>
          <cell r="Z189">
            <v>-9823609</v>
          </cell>
        </row>
        <row r="190">
          <cell r="A190" t="str">
            <v>Sports</v>
          </cell>
          <cell r="B190" t="str">
            <v>Sport, jeunesse et vie associative</v>
          </cell>
          <cell r="C190" t="str">
            <v>Sport</v>
          </cell>
          <cell r="D190">
            <v>219</v>
          </cell>
          <cell r="E190" t="str">
            <v>t2</v>
          </cell>
          <cell r="F190" t="str">
            <v>219_t2</v>
          </cell>
          <cell r="H190">
            <v>0</v>
          </cell>
          <cell r="I190">
            <v>0</v>
          </cell>
        </row>
        <row r="191">
          <cell r="A191" t="str">
            <v>Sports</v>
          </cell>
          <cell r="B191" t="str">
            <v>Sport, jeunesse et vie associative</v>
          </cell>
          <cell r="C191" t="str">
            <v>Sport</v>
          </cell>
          <cell r="D191">
            <v>219</v>
          </cell>
          <cell r="E191" t="str">
            <v>ht2</v>
          </cell>
          <cell r="F191" t="str">
            <v>219_ht2</v>
          </cell>
          <cell r="H191">
            <v>251595872</v>
          </cell>
          <cell r="I191">
            <v>254751209</v>
          </cell>
          <cell r="K191">
            <v>10322520</v>
          </cell>
          <cell r="L191">
            <v>10511840</v>
          </cell>
          <cell r="O191">
            <v>-5007000</v>
          </cell>
          <cell r="P191">
            <v>-7000</v>
          </cell>
          <cell r="Q191">
            <v>-5000000</v>
          </cell>
          <cell r="R191">
            <v>-7000</v>
          </cell>
          <cell r="S191">
            <v>-5000000</v>
          </cell>
          <cell r="V191">
            <v>-5007000</v>
          </cell>
          <cell r="W191">
            <v>-7000</v>
          </cell>
          <cell r="X191">
            <v>-5000000</v>
          </cell>
          <cell r="Y191">
            <v>-7000</v>
          </cell>
          <cell r="Z191">
            <v>-5000000</v>
          </cell>
        </row>
        <row r="192">
          <cell r="A192" t="str">
            <v>Économie</v>
          </cell>
          <cell r="B192" t="str">
            <v>Économie</v>
          </cell>
          <cell r="C192" t="str">
            <v>Statistiques et études économiques</v>
          </cell>
          <cell r="D192">
            <v>220</v>
          </cell>
          <cell r="E192" t="str">
            <v>t2</v>
          </cell>
          <cell r="F192" t="str">
            <v>220_t2</v>
          </cell>
          <cell r="H192">
            <v>374803831</v>
          </cell>
          <cell r="I192">
            <v>374803831</v>
          </cell>
        </row>
        <row r="193">
          <cell r="A193" t="str">
            <v>Économie</v>
          </cell>
          <cell r="B193" t="str">
            <v>Économie</v>
          </cell>
          <cell r="C193" t="str">
            <v>Statistiques et études économiques</v>
          </cell>
          <cell r="D193">
            <v>220</v>
          </cell>
          <cell r="E193" t="str">
            <v>ht2</v>
          </cell>
          <cell r="F193" t="str">
            <v>220_ht2</v>
          </cell>
          <cell r="H193">
            <v>73325879</v>
          </cell>
          <cell r="I193">
            <v>70725879</v>
          </cell>
          <cell r="K193">
            <v>4243263</v>
          </cell>
          <cell r="L193">
            <v>4087263</v>
          </cell>
          <cell r="O193">
            <v>-1500000</v>
          </cell>
          <cell r="Q193">
            <v>-1500000</v>
          </cell>
          <cell r="R193">
            <v>0</v>
          </cell>
          <cell r="S193">
            <v>-1500000</v>
          </cell>
          <cell r="V193">
            <v>-1500000</v>
          </cell>
          <cell r="X193">
            <v>-1500000</v>
          </cell>
          <cell r="Y193">
            <v>0</v>
          </cell>
          <cell r="Z193">
            <v>-1500000</v>
          </cell>
        </row>
        <row r="194">
          <cell r="A194" t="str">
            <v>Budget</v>
          </cell>
          <cell r="B194" t="str">
            <v>Gestion des finances publiques et des ressources humaines</v>
          </cell>
          <cell r="C194" t="str">
            <v>Stratégie des finances publiques et modernisation de l'État</v>
          </cell>
          <cell r="D194">
            <v>221</v>
          </cell>
          <cell r="E194" t="str">
            <v>t2</v>
          </cell>
          <cell r="F194" t="str">
            <v>221_t2</v>
          </cell>
          <cell r="H194">
            <v>96901929</v>
          </cell>
          <cell r="I194">
            <v>96901929</v>
          </cell>
        </row>
        <row r="195">
          <cell r="A195" t="str">
            <v>Budget</v>
          </cell>
          <cell r="B195" t="str">
            <v>Gestion des finances publiques et des ressources humaines</v>
          </cell>
          <cell r="C195" t="str">
            <v>Stratégie des finances publiques et modernisation de l'État</v>
          </cell>
          <cell r="D195">
            <v>221</v>
          </cell>
          <cell r="E195" t="str">
            <v>ht2</v>
          </cell>
          <cell r="F195" t="str">
            <v>221_ht2</v>
          </cell>
          <cell r="H195">
            <v>146770506</v>
          </cell>
          <cell r="I195">
            <v>181822883</v>
          </cell>
          <cell r="K195">
            <v>8806230</v>
          </cell>
          <cell r="L195">
            <v>10909373</v>
          </cell>
          <cell r="O195">
            <v>-6556309</v>
          </cell>
          <cell r="Q195">
            <v>-6556309</v>
          </cell>
          <cell r="R195">
            <v>0</v>
          </cell>
          <cell r="S195">
            <v>-6556309</v>
          </cell>
          <cell r="V195">
            <v>-6556309</v>
          </cell>
          <cell r="X195">
            <v>-6556309</v>
          </cell>
          <cell r="Y195">
            <v>0</v>
          </cell>
          <cell r="Z195">
            <v>-6556309</v>
          </cell>
        </row>
        <row r="196">
          <cell r="A196" t="str">
            <v>Économie</v>
          </cell>
          <cell r="B196" t="str">
            <v>Économie</v>
          </cell>
          <cell r="C196" t="str">
            <v>Tourisme</v>
          </cell>
          <cell r="D196">
            <v>223</v>
          </cell>
          <cell r="E196" t="str">
            <v>t2</v>
          </cell>
          <cell r="F196" t="str">
            <v>223_t2</v>
          </cell>
          <cell r="H196">
            <v>0</v>
          </cell>
          <cell r="I196">
            <v>0</v>
          </cell>
        </row>
        <row r="197">
          <cell r="A197" t="str">
            <v>Économie</v>
          </cell>
          <cell r="B197" t="str">
            <v>Économie</v>
          </cell>
          <cell r="C197" t="str">
            <v>Tourisme</v>
          </cell>
          <cell r="D197">
            <v>223</v>
          </cell>
          <cell r="E197" t="str">
            <v>ht2</v>
          </cell>
          <cell r="F197" t="str">
            <v>223_ht2</v>
          </cell>
          <cell r="H197">
            <v>43649150</v>
          </cell>
          <cell r="I197">
            <v>45149300</v>
          </cell>
          <cell r="K197">
            <v>1922407</v>
          </cell>
          <cell r="L197">
            <v>2012407</v>
          </cell>
          <cell r="O197">
            <v>-1195000</v>
          </cell>
          <cell r="P197">
            <v>5000</v>
          </cell>
          <cell r="Q197">
            <v>-1200000</v>
          </cell>
          <cell r="R197">
            <v>0</v>
          </cell>
          <cell r="S197">
            <v>-1200000</v>
          </cell>
          <cell r="V197">
            <v>-1195000</v>
          </cell>
          <cell r="W197">
            <v>5000</v>
          </cell>
          <cell r="X197">
            <v>-1200000</v>
          </cell>
          <cell r="Y197">
            <v>0</v>
          </cell>
          <cell r="Z197">
            <v>-1200000</v>
          </cell>
        </row>
        <row r="198">
          <cell r="A198" t="str">
            <v>Culture</v>
          </cell>
          <cell r="B198" t="str">
            <v>Culture</v>
          </cell>
          <cell r="C198" t="str">
            <v>Transmission des savoirs et démocratisation de la culture</v>
          </cell>
          <cell r="D198">
            <v>224</v>
          </cell>
          <cell r="E198" t="str">
            <v>t2</v>
          </cell>
          <cell r="F198" t="str">
            <v>224_t2</v>
          </cell>
          <cell r="H198">
            <v>643218228</v>
          </cell>
          <cell r="I198">
            <v>643218228</v>
          </cell>
        </row>
        <row r="199">
          <cell r="A199" t="str">
            <v>Culture</v>
          </cell>
          <cell r="B199" t="str">
            <v>Culture</v>
          </cell>
          <cell r="C199" t="str">
            <v>Transmission des savoirs et démocratisation de la culture</v>
          </cell>
          <cell r="D199">
            <v>224</v>
          </cell>
          <cell r="E199" t="str">
            <v>ht2</v>
          </cell>
          <cell r="F199" t="str">
            <v>224_ht2</v>
          </cell>
          <cell r="H199">
            <v>415519897</v>
          </cell>
          <cell r="I199">
            <v>437527022</v>
          </cell>
          <cell r="K199">
            <v>19480675</v>
          </cell>
          <cell r="L199">
            <v>20801103</v>
          </cell>
          <cell r="O199">
            <v>-9480000</v>
          </cell>
          <cell r="P199">
            <v>20000</v>
          </cell>
          <cell r="Q199">
            <v>-9500000</v>
          </cell>
          <cell r="R199">
            <v>0</v>
          </cell>
          <cell r="S199">
            <v>-9500000</v>
          </cell>
          <cell r="V199">
            <v>-9480000</v>
          </cell>
          <cell r="W199">
            <v>20000</v>
          </cell>
          <cell r="X199">
            <v>-9500000</v>
          </cell>
          <cell r="Y199">
            <v>0</v>
          </cell>
          <cell r="Z199">
            <v>-9500000</v>
          </cell>
        </row>
        <row r="200">
          <cell r="A200" t="str">
            <v>Éducation</v>
          </cell>
          <cell r="B200" t="str">
            <v>Enseignement scolaire</v>
          </cell>
          <cell r="C200" t="str">
            <v>Vie de l'élève</v>
          </cell>
          <cell r="D200">
            <v>230</v>
          </cell>
          <cell r="E200" t="str">
            <v>t2</v>
          </cell>
          <cell r="F200" t="str">
            <v>230_t2</v>
          </cell>
          <cell r="H200">
            <v>1777141264</v>
          </cell>
          <cell r="I200">
            <v>1777141264</v>
          </cell>
        </row>
        <row r="201">
          <cell r="A201" t="str">
            <v>Éducation</v>
          </cell>
          <cell r="B201" t="str">
            <v>Enseignement scolaire</v>
          </cell>
          <cell r="C201" t="str">
            <v>Vie de l'élève</v>
          </cell>
          <cell r="D201">
            <v>230</v>
          </cell>
          <cell r="E201" t="str">
            <v>ht2</v>
          </cell>
          <cell r="F201" t="str">
            <v>230_ht2</v>
          </cell>
          <cell r="H201">
            <v>2126642770</v>
          </cell>
          <cell r="I201">
            <v>2179298090</v>
          </cell>
          <cell r="K201">
            <v>45986197</v>
          </cell>
          <cell r="L201">
            <v>49145516</v>
          </cell>
          <cell r="O201">
            <v>-10732000</v>
          </cell>
          <cell r="Q201">
            <v>-10732000</v>
          </cell>
          <cell r="R201">
            <v>0</v>
          </cell>
          <cell r="S201">
            <v>-10732000</v>
          </cell>
          <cell r="V201">
            <v>-10732000</v>
          </cell>
          <cell r="X201">
            <v>-10732000</v>
          </cell>
          <cell r="Y201">
            <v>0</v>
          </cell>
          <cell r="Z201">
            <v>-10732000</v>
          </cell>
        </row>
        <row r="202">
          <cell r="A202" t="str">
            <v>Enseign sup et rech</v>
          </cell>
          <cell r="B202" t="str">
            <v>Recherche et enseignement supérieur</v>
          </cell>
          <cell r="C202" t="str">
            <v>Vie étudiante</v>
          </cell>
          <cell r="D202">
            <v>231</v>
          </cell>
          <cell r="E202" t="str">
            <v>t2</v>
          </cell>
          <cell r="F202" t="str">
            <v>231_t2</v>
          </cell>
          <cell r="H202">
            <v>0</v>
          </cell>
          <cell r="I202">
            <v>0</v>
          </cell>
        </row>
        <row r="203">
          <cell r="A203" t="str">
            <v>Enseign sup et rech</v>
          </cell>
          <cell r="B203" t="str">
            <v>Recherche et enseignement supérieur</v>
          </cell>
          <cell r="C203" t="str">
            <v>Vie étudiante</v>
          </cell>
          <cell r="D203">
            <v>231</v>
          </cell>
          <cell r="E203" t="str">
            <v>ht2</v>
          </cell>
          <cell r="F203" t="str">
            <v>231_ht2</v>
          </cell>
          <cell r="H203">
            <v>2171203845</v>
          </cell>
          <cell r="I203">
            <v>2168623845</v>
          </cell>
          <cell r="K203">
            <v>116816111</v>
          </cell>
          <cell r="L203">
            <v>116661311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 t="str">
            <v>Intérieur</v>
          </cell>
          <cell r="B204" t="str">
            <v>Administration générale et territoriale de l'État</v>
          </cell>
          <cell r="C204" t="str">
            <v>Vie politique, cultuelle et associative</v>
          </cell>
          <cell r="D204">
            <v>232</v>
          </cell>
          <cell r="E204" t="str">
            <v>t2</v>
          </cell>
          <cell r="F204" t="str">
            <v>232_t2</v>
          </cell>
          <cell r="H204">
            <v>78051952</v>
          </cell>
          <cell r="I204">
            <v>78051952</v>
          </cell>
        </row>
        <row r="205">
          <cell r="A205" t="str">
            <v>Intérieur</v>
          </cell>
          <cell r="B205" t="str">
            <v>Administration générale et territoriale de l'État</v>
          </cell>
          <cell r="C205" t="str">
            <v>Vie politique, cultuelle et associative</v>
          </cell>
          <cell r="D205">
            <v>232</v>
          </cell>
          <cell r="E205" t="str">
            <v>ht2</v>
          </cell>
          <cell r="F205" t="str">
            <v>232_ht2</v>
          </cell>
          <cell r="H205">
            <v>352312108</v>
          </cell>
          <cell r="I205">
            <v>350287700</v>
          </cell>
          <cell r="K205">
            <v>20581117</v>
          </cell>
          <cell r="L205">
            <v>20459653</v>
          </cell>
          <cell r="Q205">
            <v>0</v>
          </cell>
          <cell r="R205">
            <v>0</v>
          </cell>
          <cell r="X205">
            <v>0</v>
          </cell>
          <cell r="Y205">
            <v>0</v>
          </cell>
        </row>
        <row r="206">
          <cell r="A206" t="str">
            <v>Intérieur</v>
          </cell>
          <cell r="B206" t="str">
            <v>Aide publique au développement</v>
          </cell>
          <cell r="C206" t="str">
            <v>Développement solidaire et migrations</v>
          </cell>
          <cell r="D206">
            <v>301</v>
          </cell>
          <cell r="E206" t="str">
            <v>t2</v>
          </cell>
          <cell r="F206" t="str">
            <v>301_t2</v>
          </cell>
          <cell r="H206">
            <v>0</v>
          </cell>
          <cell r="I206">
            <v>0</v>
          </cell>
        </row>
        <row r="207">
          <cell r="A207" t="str">
            <v>Intérieur</v>
          </cell>
          <cell r="B207" t="str">
            <v>Aide publique au développement</v>
          </cell>
          <cell r="C207" t="str">
            <v>Développement solidaire et migrations</v>
          </cell>
          <cell r="D207">
            <v>301</v>
          </cell>
          <cell r="E207" t="str">
            <v>ht2</v>
          </cell>
          <cell r="F207" t="str">
            <v>301_ht2</v>
          </cell>
          <cell r="H207">
            <v>28000000</v>
          </cell>
          <cell r="I207">
            <v>28000000</v>
          </cell>
          <cell r="K207">
            <v>1500000</v>
          </cell>
          <cell r="L207">
            <v>1500000</v>
          </cell>
          <cell r="O207">
            <v>-2000000</v>
          </cell>
          <cell r="Q207">
            <v>-2000000</v>
          </cell>
          <cell r="R207">
            <v>-500000</v>
          </cell>
          <cell r="S207">
            <v>-1500000</v>
          </cell>
          <cell r="V207">
            <v>-2000000</v>
          </cell>
          <cell r="X207">
            <v>-2000000</v>
          </cell>
          <cell r="Y207">
            <v>-500000</v>
          </cell>
          <cell r="Z207">
            <v>-1500000</v>
          </cell>
        </row>
        <row r="208">
          <cell r="A208" t="str">
            <v>Budget</v>
          </cell>
          <cell r="B208" t="str">
            <v>Gestion des finances publiques et des ressources humaines</v>
          </cell>
          <cell r="C208" t="str">
            <v>Facilitation et sécurisation des échanges</v>
          </cell>
          <cell r="D208">
            <v>302</v>
          </cell>
          <cell r="E208" t="str">
            <v>t2</v>
          </cell>
          <cell r="F208" t="str">
            <v>302_t2</v>
          </cell>
          <cell r="H208">
            <v>1107279455</v>
          </cell>
          <cell r="I208">
            <v>1107279455</v>
          </cell>
        </row>
        <row r="209">
          <cell r="A209" t="str">
            <v>Budget</v>
          </cell>
          <cell r="B209" t="str">
            <v>Gestion des finances publiques et des ressources humaines</v>
          </cell>
          <cell r="C209" t="str">
            <v>Facilitation et sécurisation des échanges</v>
          </cell>
          <cell r="D209">
            <v>302</v>
          </cell>
          <cell r="E209" t="str">
            <v>ht2</v>
          </cell>
          <cell r="F209" t="str">
            <v>302_ht2</v>
          </cell>
          <cell r="H209">
            <v>478276752</v>
          </cell>
          <cell r="I209">
            <v>490962758</v>
          </cell>
          <cell r="K209">
            <v>28696605</v>
          </cell>
          <cell r="L209">
            <v>29457765</v>
          </cell>
          <cell r="O209">
            <v>-7609227</v>
          </cell>
          <cell r="Q209">
            <v>-7609227</v>
          </cell>
          <cell r="R209">
            <v>0</v>
          </cell>
          <cell r="S209">
            <v>-7609227</v>
          </cell>
          <cell r="V209">
            <v>-7609227</v>
          </cell>
          <cell r="X209">
            <v>-7609227</v>
          </cell>
          <cell r="Y209">
            <v>0</v>
          </cell>
          <cell r="Z209">
            <v>-7609227</v>
          </cell>
        </row>
        <row r="210">
          <cell r="A210" t="str">
            <v>Intérieur</v>
          </cell>
          <cell r="B210" t="str">
            <v>Immigration, asile et intégration</v>
          </cell>
          <cell r="C210" t="str">
            <v>Immigration et asile</v>
          </cell>
          <cell r="D210">
            <v>303</v>
          </cell>
          <cell r="E210" t="str">
            <v>t2</v>
          </cell>
          <cell r="F210" t="str">
            <v>303_t2</v>
          </cell>
          <cell r="H210">
            <v>38268823</v>
          </cell>
          <cell r="I210">
            <v>38268823</v>
          </cell>
        </row>
        <row r="211">
          <cell r="A211" t="str">
            <v>Intérieur</v>
          </cell>
          <cell r="B211" t="str">
            <v>Immigration, asile et intégration</v>
          </cell>
          <cell r="C211" t="str">
            <v>Immigration et asile</v>
          </cell>
          <cell r="D211">
            <v>303</v>
          </cell>
          <cell r="E211" t="str">
            <v>ht2</v>
          </cell>
          <cell r="F211" t="str">
            <v>303_ht2</v>
          </cell>
          <cell r="H211">
            <v>515184581</v>
          </cell>
          <cell r="I211">
            <v>521884581</v>
          </cell>
          <cell r="K211">
            <v>29627119</v>
          </cell>
          <cell r="L211">
            <v>30029119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 t="str">
            <v>Solidarités</v>
          </cell>
          <cell r="B212" t="str">
            <v>Solidarité, insertion et égalité des chances</v>
          </cell>
          <cell r="C212" t="str">
            <v>Lutte contre la pauvreté : revenu de solidarité active et expérimentations sociales</v>
          </cell>
          <cell r="D212">
            <v>304</v>
          </cell>
          <cell r="E212" t="str">
            <v>t2</v>
          </cell>
          <cell r="F212" t="str">
            <v>304_t2</v>
          </cell>
          <cell r="H212">
            <v>0</v>
          </cell>
          <cell r="I212">
            <v>0</v>
          </cell>
        </row>
        <row r="213">
          <cell r="A213" t="str">
            <v>Solidarités</v>
          </cell>
          <cell r="B213" t="str">
            <v>Solidarité, insertion et égalité des chances</v>
          </cell>
          <cell r="C213" t="str">
            <v>Lutte contre la pauvreté : revenu de solidarité active et expérimentations sociales</v>
          </cell>
          <cell r="D213">
            <v>304</v>
          </cell>
          <cell r="E213" t="str">
            <v>ht2</v>
          </cell>
          <cell r="F213" t="str">
            <v>304_ht2</v>
          </cell>
          <cell r="H213">
            <v>428181487</v>
          </cell>
          <cell r="I213">
            <v>453181487</v>
          </cell>
          <cell r="K213">
            <v>25690271</v>
          </cell>
          <cell r="L213">
            <v>27190271</v>
          </cell>
          <cell r="O213">
            <v>-38690000</v>
          </cell>
          <cell r="Q213">
            <v>-38690000</v>
          </cell>
          <cell r="R213">
            <v>-12999729</v>
          </cell>
          <cell r="S213">
            <v>-25690271</v>
          </cell>
          <cell r="V213">
            <v>-38690000</v>
          </cell>
          <cell r="X213">
            <v>-38690000</v>
          </cell>
          <cell r="Y213">
            <v>-11499729</v>
          </cell>
          <cell r="Z213">
            <v>-27190271</v>
          </cell>
        </row>
        <row r="214">
          <cell r="A214" t="str">
            <v>Économie</v>
          </cell>
          <cell r="B214" t="str">
            <v>Économie</v>
          </cell>
          <cell r="C214" t="str">
            <v>Stratégie économique et fiscale</v>
          </cell>
          <cell r="D214">
            <v>305</v>
          </cell>
          <cell r="E214" t="str">
            <v>t2</v>
          </cell>
          <cell r="F214" t="str">
            <v>305_t2</v>
          </cell>
          <cell r="H214">
            <v>148695211</v>
          </cell>
          <cell r="I214">
            <v>148695211</v>
          </cell>
        </row>
        <row r="215">
          <cell r="A215" t="str">
            <v>Économie</v>
          </cell>
          <cell r="B215" t="str">
            <v>Économie</v>
          </cell>
          <cell r="C215" t="str">
            <v>Stratégie économique et fiscale</v>
          </cell>
          <cell r="D215">
            <v>305</v>
          </cell>
          <cell r="E215" t="str">
            <v>ht2</v>
          </cell>
          <cell r="F215" t="str">
            <v>305_ht2</v>
          </cell>
          <cell r="H215">
            <v>358119905</v>
          </cell>
          <cell r="I215">
            <v>358119905</v>
          </cell>
          <cell r="K215">
            <v>21396348</v>
          </cell>
          <cell r="L215">
            <v>21396348</v>
          </cell>
          <cell r="O215">
            <v>-1400000</v>
          </cell>
          <cell r="Q215">
            <v>-1400000</v>
          </cell>
          <cell r="R215">
            <v>0</v>
          </cell>
          <cell r="S215">
            <v>-1400000</v>
          </cell>
          <cell r="V215">
            <v>-1400000</v>
          </cell>
          <cell r="X215">
            <v>-1400000</v>
          </cell>
          <cell r="Y215">
            <v>0</v>
          </cell>
          <cell r="Z215">
            <v>-1400000</v>
          </cell>
        </row>
        <row r="216">
          <cell r="A216" t="str">
            <v>Intérieur</v>
          </cell>
          <cell r="B216" t="str">
            <v>Administration générale et territoriale de l'État</v>
          </cell>
          <cell r="C216" t="str">
            <v>Administration territoriale</v>
          </cell>
          <cell r="D216">
            <v>307</v>
          </cell>
          <cell r="E216" t="str">
            <v>t2</v>
          </cell>
          <cell r="F216" t="str">
            <v>307_t2</v>
          </cell>
          <cell r="H216">
            <v>1450610576</v>
          </cell>
          <cell r="I216">
            <v>1450610576</v>
          </cell>
        </row>
        <row r="217">
          <cell r="A217" t="str">
            <v>Intérieur</v>
          </cell>
          <cell r="B217" t="str">
            <v>Administration générale et territoriale de l'État</v>
          </cell>
          <cell r="C217" t="str">
            <v>Administration territoriale</v>
          </cell>
          <cell r="D217">
            <v>307</v>
          </cell>
          <cell r="E217" t="str">
            <v>ht2</v>
          </cell>
          <cell r="F217" t="str">
            <v>307_ht2</v>
          </cell>
          <cell r="H217">
            <v>231833301</v>
          </cell>
          <cell r="I217">
            <v>209270722</v>
          </cell>
          <cell r="K217">
            <v>13436552</v>
          </cell>
          <cell r="L217">
            <v>12502797</v>
          </cell>
          <cell r="O217">
            <v>-10300000</v>
          </cell>
          <cell r="Q217">
            <v>-10300000</v>
          </cell>
          <cell r="R217">
            <v>0</v>
          </cell>
          <cell r="S217">
            <v>-10300000</v>
          </cell>
          <cell r="V217">
            <v>-10300000</v>
          </cell>
          <cell r="X217">
            <v>-10300000</v>
          </cell>
          <cell r="Y217">
            <v>0</v>
          </cell>
          <cell r="Z217">
            <v>-10300000</v>
          </cell>
        </row>
        <row r="218">
          <cell r="A218" t="str">
            <v>Premier ministre</v>
          </cell>
          <cell r="B218" t="str">
            <v>Direction de l'action du Gouvernement</v>
          </cell>
          <cell r="C218" t="str">
            <v>Protection des droits et libertés</v>
          </cell>
          <cell r="D218">
            <v>308</v>
          </cell>
          <cell r="E218" t="str">
            <v>t2</v>
          </cell>
          <cell r="F218" t="str">
            <v>308_t2</v>
          </cell>
          <cell r="H218">
            <v>55006361</v>
          </cell>
          <cell r="I218">
            <v>55006361</v>
          </cell>
        </row>
        <row r="219">
          <cell r="A219" t="str">
            <v>Premier ministre</v>
          </cell>
          <cell r="B219" t="str">
            <v>Direction de l'action du Gouvernement</v>
          </cell>
          <cell r="C219" t="str">
            <v>Protection des droits et libertés</v>
          </cell>
          <cell r="D219">
            <v>308</v>
          </cell>
          <cell r="E219" t="str">
            <v>ht2</v>
          </cell>
          <cell r="F219" t="str">
            <v>308_ht2</v>
          </cell>
          <cell r="H219">
            <v>27199599</v>
          </cell>
          <cell r="I219">
            <v>38922691</v>
          </cell>
          <cell r="K219">
            <v>1609384</v>
          </cell>
          <cell r="L219">
            <v>2312769</v>
          </cell>
          <cell r="O219">
            <v>-1599884</v>
          </cell>
          <cell r="Q219">
            <v>-1599884</v>
          </cell>
          <cell r="R219">
            <v>0</v>
          </cell>
          <cell r="S219">
            <v>-1599884</v>
          </cell>
          <cell r="V219">
            <v>-2299884</v>
          </cell>
          <cell r="X219">
            <v>-2299884</v>
          </cell>
          <cell r="Y219">
            <v>0</v>
          </cell>
          <cell r="Z219">
            <v>-2299884</v>
          </cell>
        </row>
        <row r="220">
          <cell r="A220" t="str">
            <v>Budget</v>
          </cell>
          <cell r="B220" t="str">
            <v>Gestion des finances publiques et des ressources humaines</v>
          </cell>
          <cell r="C220" t="str">
            <v>Entretien des bâtiments de l'État</v>
          </cell>
          <cell r="D220">
            <v>309</v>
          </cell>
          <cell r="E220" t="str">
            <v>t2</v>
          </cell>
          <cell r="F220" t="str">
            <v>309_t2</v>
          </cell>
          <cell r="H220">
            <v>0</v>
          </cell>
          <cell r="I220">
            <v>0</v>
          </cell>
        </row>
        <row r="221">
          <cell r="A221" t="str">
            <v>Budget</v>
          </cell>
          <cell r="B221" t="str">
            <v>Gestion des finances publiques et des ressources humaines</v>
          </cell>
          <cell r="C221" t="str">
            <v>Entretien des bâtiments de l'État</v>
          </cell>
          <cell r="D221">
            <v>309</v>
          </cell>
          <cell r="E221" t="str">
            <v>ht2</v>
          </cell>
          <cell r="F221" t="str">
            <v>309_ht2</v>
          </cell>
          <cell r="H221">
            <v>206244866</v>
          </cell>
          <cell r="I221">
            <v>206557786</v>
          </cell>
          <cell r="K221">
            <v>0</v>
          </cell>
          <cell r="L221">
            <v>0</v>
          </cell>
          <cell r="O221">
            <v>-27845748</v>
          </cell>
          <cell r="Q221">
            <v>-27845748</v>
          </cell>
          <cell r="R221">
            <v>-27845748</v>
          </cell>
          <cell r="S221">
            <v>0</v>
          </cell>
          <cell r="V221">
            <v>-27845748</v>
          </cell>
          <cell r="X221">
            <v>-27845748</v>
          </cell>
          <cell r="Y221">
            <v>-27845748</v>
          </cell>
          <cell r="Z221">
            <v>0</v>
          </cell>
        </row>
        <row r="222">
          <cell r="A222" t="str">
            <v>Justice</v>
          </cell>
          <cell r="B222" t="str">
            <v>Justice</v>
          </cell>
          <cell r="C222" t="str">
            <v>Conduite et pilotage de la politique de la justice</v>
          </cell>
          <cell r="D222">
            <v>310</v>
          </cell>
          <cell r="E222" t="str">
            <v>t2</v>
          </cell>
          <cell r="F222" t="str">
            <v>310_t2</v>
          </cell>
          <cell r="H222">
            <v>119487774</v>
          </cell>
          <cell r="I222">
            <v>119487774</v>
          </cell>
        </row>
        <row r="223">
          <cell r="A223" t="str">
            <v>Justice</v>
          </cell>
          <cell r="B223" t="str">
            <v>Justice</v>
          </cell>
          <cell r="C223" t="str">
            <v>Conduite et pilotage de la politique de la justice</v>
          </cell>
          <cell r="D223">
            <v>310</v>
          </cell>
          <cell r="E223" t="str">
            <v>ht2</v>
          </cell>
          <cell r="F223" t="str">
            <v>310_ht2</v>
          </cell>
          <cell r="H223">
            <v>163495131</v>
          </cell>
          <cell r="I223">
            <v>160980562</v>
          </cell>
          <cell r="K223">
            <v>9352463</v>
          </cell>
          <cell r="L223">
            <v>9201589</v>
          </cell>
          <cell r="O223">
            <v>-893906</v>
          </cell>
          <cell r="Q223">
            <v>-893906</v>
          </cell>
          <cell r="R223">
            <v>0</v>
          </cell>
          <cell r="S223">
            <v>-893906</v>
          </cell>
          <cell r="V223">
            <v>-893906</v>
          </cell>
          <cell r="X223">
            <v>-893906</v>
          </cell>
          <cell r="Y223">
            <v>0</v>
          </cell>
          <cell r="Z223">
            <v>-893906</v>
          </cell>
        </row>
        <row r="224">
          <cell r="A224" t="str">
            <v>Culture</v>
          </cell>
          <cell r="B224" t="str">
            <v>Médias, livre et industries culturelles</v>
          </cell>
          <cell r="C224" t="str">
            <v>Contribution à l'audiovisuel et à la diversité radiophonique</v>
          </cell>
          <cell r="D224">
            <v>313</v>
          </cell>
          <cell r="E224" t="str">
            <v>t2</v>
          </cell>
          <cell r="F224" t="str">
            <v>313_t2</v>
          </cell>
          <cell r="H224">
            <v>0</v>
          </cell>
          <cell r="I224">
            <v>0</v>
          </cell>
        </row>
        <row r="225">
          <cell r="A225" t="str">
            <v>Culture</v>
          </cell>
          <cell r="B225" t="str">
            <v>Médias, livre et industries culturelles</v>
          </cell>
          <cell r="C225" t="str">
            <v>Contribution à l'audiovisuel et à la diversité radiophonique</v>
          </cell>
          <cell r="D225">
            <v>313</v>
          </cell>
          <cell r="E225" t="str">
            <v>ht2</v>
          </cell>
          <cell r="F225" t="str">
            <v>313_ht2</v>
          </cell>
          <cell r="H225">
            <v>452974391</v>
          </cell>
          <cell r="I225">
            <v>452974391</v>
          </cell>
          <cell r="K225">
            <v>27173333</v>
          </cell>
          <cell r="L225">
            <v>27173333</v>
          </cell>
          <cell r="O225">
            <v>-11000000</v>
          </cell>
          <cell r="Q225">
            <v>-11000000</v>
          </cell>
          <cell r="R225">
            <v>0</v>
          </cell>
          <cell r="S225">
            <v>-11000000</v>
          </cell>
          <cell r="V225">
            <v>-11000000</v>
          </cell>
          <cell r="X225">
            <v>-11000000</v>
          </cell>
          <cell r="Y225">
            <v>0</v>
          </cell>
          <cell r="Z225">
            <v>-11000000</v>
          </cell>
        </row>
        <row r="226">
          <cell r="A226" t="str">
            <v>Affaires étrangères</v>
          </cell>
          <cell r="B226" t="str">
            <v>Action extérieure de l'État</v>
          </cell>
          <cell r="C226" t="str">
            <v>Présidence française du G20 et du G8</v>
          </cell>
          <cell r="D226">
            <v>332</v>
          </cell>
          <cell r="E226" t="str">
            <v>t2</v>
          </cell>
          <cell r="F226" t="str">
            <v>332_t2</v>
          </cell>
          <cell r="H226">
            <v>0</v>
          </cell>
          <cell r="I226">
            <v>0</v>
          </cell>
        </row>
        <row r="227">
          <cell r="A227" t="str">
            <v>Affaires étrangères</v>
          </cell>
          <cell r="B227" t="str">
            <v>Action extérieure de l'État</v>
          </cell>
          <cell r="C227" t="str">
            <v>Présidence française du G20 et du G8</v>
          </cell>
          <cell r="D227">
            <v>332</v>
          </cell>
          <cell r="E227" t="str">
            <v>ht2</v>
          </cell>
          <cell r="F227" t="str">
            <v>332_ht2</v>
          </cell>
          <cell r="H227">
            <v>0</v>
          </cell>
          <cell r="I227">
            <v>20000000</v>
          </cell>
          <cell r="K227">
            <v>0</v>
          </cell>
          <cell r="L227">
            <v>1200000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V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 t="str">
            <v>Premier ministre</v>
          </cell>
          <cell r="B228" t="str">
            <v>Direction de l'action du Gouvernement</v>
          </cell>
          <cell r="C228" t="str">
            <v>Moyens mutualisés des administrations déconcentrées</v>
          </cell>
          <cell r="D228">
            <v>333</v>
          </cell>
          <cell r="E228" t="str">
            <v>t2</v>
          </cell>
          <cell r="F228" t="str">
            <v>333_t2</v>
          </cell>
          <cell r="H228">
            <v>0</v>
          </cell>
          <cell r="I228">
            <v>0</v>
          </cell>
        </row>
        <row r="229">
          <cell r="A229" t="str">
            <v>Premier ministre</v>
          </cell>
          <cell r="B229" t="str">
            <v>Direction de l'action du Gouvernement</v>
          </cell>
          <cell r="C229" t="str">
            <v>Moyens mutualisés des administrations déconcentrées</v>
          </cell>
          <cell r="D229">
            <v>333</v>
          </cell>
          <cell r="E229" t="str">
            <v>ht2</v>
          </cell>
          <cell r="F229" t="str">
            <v>333_ht2</v>
          </cell>
          <cell r="H229">
            <v>405040661</v>
          </cell>
          <cell r="I229">
            <v>447540661</v>
          </cell>
          <cell r="K229">
            <v>24285409</v>
          </cell>
          <cell r="L229">
            <v>26835409</v>
          </cell>
          <cell r="O229">
            <v>-4695376</v>
          </cell>
          <cell r="Q229">
            <v>-4695376</v>
          </cell>
          <cell r="R229">
            <v>0</v>
          </cell>
          <cell r="S229">
            <v>-4695376</v>
          </cell>
          <cell r="V229">
            <v>-3995376</v>
          </cell>
          <cell r="X229">
            <v>-3995376</v>
          </cell>
          <cell r="Y229">
            <v>0</v>
          </cell>
          <cell r="Z229">
            <v>-3995376</v>
          </cell>
        </row>
        <row r="230">
          <cell r="A230" t="str">
            <v>Culture</v>
          </cell>
          <cell r="B230" t="str">
            <v>Médias, livre et industries culturelles</v>
          </cell>
          <cell r="C230" t="str">
            <v>Livre et industries culturelles</v>
          </cell>
          <cell r="D230">
            <v>334</v>
          </cell>
          <cell r="E230" t="str">
            <v>t2</v>
          </cell>
          <cell r="F230" t="str">
            <v>334_t2</v>
          </cell>
          <cell r="H230">
            <v>0</v>
          </cell>
          <cell r="I230">
            <v>0</v>
          </cell>
        </row>
        <row r="231">
          <cell r="A231" t="str">
            <v>Culture</v>
          </cell>
          <cell r="B231" t="str">
            <v>Médias, livre et industries culturelles</v>
          </cell>
          <cell r="C231" t="str">
            <v>Livre et industries culturelles</v>
          </cell>
          <cell r="D231">
            <v>334</v>
          </cell>
          <cell r="E231" t="str">
            <v>ht2</v>
          </cell>
          <cell r="F231" t="str">
            <v>334_ht2</v>
          </cell>
          <cell r="H231">
            <v>259381850</v>
          </cell>
          <cell r="I231">
            <v>274997850</v>
          </cell>
          <cell r="K231">
            <v>9120814</v>
          </cell>
          <cell r="L231">
            <v>10057774</v>
          </cell>
          <cell r="O231">
            <v>-11200000</v>
          </cell>
          <cell r="Q231">
            <v>-11200000</v>
          </cell>
          <cell r="R231">
            <v>-2079186</v>
          </cell>
          <cell r="S231">
            <v>-9120814</v>
          </cell>
          <cell r="V231">
            <v>-11200000</v>
          </cell>
          <cell r="X231">
            <v>-11200000</v>
          </cell>
          <cell r="Y231">
            <v>-1142226</v>
          </cell>
          <cell r="Z231">
            <v>-10057774</v>
          </cell>
        </row>
        <row r="232">
          <cell r="A232" t="str">
            <v>Justice</v>
          </cell>
          <cell r="B232" t="str">
            <v>Justice</v>
          </cell>
          <cell r="C232" t="str">
            <v>Conseil supérieur de la magistrature</v>
          </cell>
          <cell r="D232">
            <v>335</v>
          </cell>
          <cell r="E232" t="str">
            <v>t2</v>
          </cell>
          <cell r="F232" t="str">
            <v>335_t2</v>
          </cell>
          <cell r="H232">
            <v>2485818</v>
          </cell>
          <cell r="I232">
            <v>2485818</v>
          </cell>
        </row>
        <row r="233">
          <cell r="A233" t="str">
            <v>Justice</v>
          </cell>
          <cell r="B233" t="str">
            <v>Justice</v>
          </cell>
          <cell r="C233" t="str">
            <v>Conseil supérieur de la magistrature</v>
          </cell>
          <cell r="D233">
            <v>335</v>
          </cell>
          <cell r="E233" t="str">
            <v>ht2</v>
          </cell>
          <cell r="F233" t="str">
            <v>335_ht2</v>
          </cell>
          <cell r="H233">
            <v>1175205</v>
          </cell>
          <cell r="I233">
            <v>1031675</v>
          </cell>
          <cell r="K233">
            <v>70512</v>
          </cell>
          <cell r="L233">
            <v>61901</v>
          </cell>
          <cell r="O233">
            <v>-12200</v>
          </cell>
          <cell r="Q233">
            <v>-12200</v>
          </cell>
          <cell r="R233">
            <v>0</v>
          </cell>
          <cell r="S233">
            <v>-12200</v>
          </cell>
          <cell r="V233">
            <v>-12200</v>
          </cell>
          <cell r="X233">
            <v>-12200</v>
          </cell>
          <cell r="Y233">
            <v>0</v>
          </cell>
          <cell r="Z233">
            <v>-12200</v>
          </cell>
        </row>
        <row r="234">
          <cell r="A234" t="str">
            <v>Budget</v>
          </cell>
          <cell r="B234" t="str">
            <v>Pouvoirs publics</v>
          </cell>
          <cell r="C234" t="str">
            <v>Présidence de la République</v>
          </cell>
          <cell r="D234">
            <v>501</v>
          </cell>
          <cell r="E234" t="str">
            <v>t2</v>
          </cell>
          <cell r="F234" t="str">
            <v>501_t2</v>
          </cell>
          <cell r="H234">
            <v>0</v>
          </cell>
          <cell r="I234">
            <v>0</v>
          </cell>
        </row>
        <row r="235">
          <cell r="A235" t="str">
            <v>Budget</v>
          </cell>
          <cell r="B235" t="str">
            <v>Pouvoirs publics</v>
          </cell>
          <cell r="C235" t="str">
            <v>Présidence de la République</v>
          </cell>
          <cell r="D235">
            <v>501</v>
          </cell>
          <cell r="E235" t="str">
            <v>ht2</v>
          </cell>
          <cell r="F235" t="str">
            <v>501_ht2</v>
          </cell>
          <cell r="H235">
            <v>111737000</v>
          </cell>
          <cell r="I235">
            <v>111737000</v>
          </cell>
          <cell r="K235">
            <v>0</v>
          </cell>
          <cell r="L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V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 t="str">
            <v>Budget</v>
          </cell>
          <cell r="B236" t="str">
            <v>Pouvoirs publics</v>
          </cell>
          <cell r="C236" t="str">
            <v>Assemblée nationale</v>
          </cell>
          <cell r="D236">
            <v>511</v>
          </cell>
          <cell r="E236" t="str">
            <v>t2</v>
          </cell>
          <cell r="F236" t="str">
            <v>511_t2</v>
          </cell>
          <cell r="H236">
            <v>0</v>
          </cell>
          <cell r="I236">
            <v>0</v>
          </cell>
        </row>
        <row r="237">
          <cell r="A237" t="str">
            <v>Budget</v>
          </cell>
          <cell r="B237" t="str">
            <v>Pouvoirs publics</v>
          </cell>
          <cell r="C237" t="str">
            <v>Assemblée nationale</v>
          </cell>
          <cell r="D237">
            <v>511</v>
          </cell>
          <cell r="E237" t="str">
            <v>ht2</v>
          </cell>
          <cell r="F237" t="str">
            <v>511_ht2</v>
          </cell>
          <cell r="H237">
            <v>533910000</v>
          </cell>
          <cell r="I237">
            <v>533910000</v>
          </cell>
          <cell r="K237">
            <v>0</v>
          </cell>
          <cell r="L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V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 t="str">
            <v>Budget</v>
          </cell>
          <cell r="B238" t="str">
            <v>Pouvoirs publics</v>
          </cell>
          <cell r="C238" t="str">
            <v>Sénat</v>
          </cell>
          <cell r="D238">
            <v>521</v>
          </cell>
          <cell r="E238" t="str">
            <v>t2</v>
          </cell>
          <cell r="F238" t="str">
            <v>521_t2</v>
          </cell>
          <cell r="H238">
            <v>0</v>
          </cell>
          <cell r="I238">
            <v>0</v>
          </cell>
        </row>
        <row r="239">
          <cell r="A239" t="str">
            <v>Budget</v>
          </cell>
          <cell r="B239" t="str">
            <v>Pouvoirs publics</v>
          </cell>
          <cell r="C239" t="str">
            <v>Sénat</v>
          </cell>
          <cell r="D239">
            <v>521</v>
          </cell>
          <cell r="E239" t="str">
            <v>ht2</v>
          </cell>
          <cell r="F239" t="str">
            <v>521_ht2</v>
          </cell>
          <cell r="H239">
            <v>333592600</v>
          </cell>
          <cell r="I239">
            <v>333592600</v>
          </cell>
          <cell r="K239">
            <v>0</v>
          </cell>
          <cell r="L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V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 t="str">
            <v>Budget</v>
          </cell>
          <cell r="B240" t="str">
            <v>Pouvoirs publics</v>
          </cell>
          <cell r="C240" t="str">
            <v>Conseil constitutionnel</v>
          </cell>
          <cell r="D240">
            <v>531</v>
          </cell>
          <cell r="E240" t="str">
            <v>t2</v>
          </cell>
          <cell r="F240" t="str">
            <v>531_t2</v>
          </cell>
          <cell r="H240">
            <v>0</v>
          </cell>
          <cell r="I240">
            <v>0</v>
          </cell>
        </row>
        <row r="241">
          <cell r="A241" t="str">
            <v>Budget</v>
          </cell>
          <cell r="B241" t="str">
            <v>Pouvoirs publics</v>
          </cell>
          <cell r="C241" t="str">
            <v>Conseil constitutionnel</v>
          </cell>
          <cell r="D241">
            <v>531</v>
          </cell>
          <cell r="E241" t="str">
            <v>ht2</v>
          </cell>
          <cell r="F241" t="str">
            <v>531_ht2</v>
          </cell>
          <cell r="H241">
            <v>10998000</v>
          </cell>
          <cell r="I241">
            <v>10998000</v>
          </cell>
          <cell r="K241">
            <v>0</v>
          </cell>
          <cell r="L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Budget</v>
          </cell>
          <cell r="B242" t="str">
            <v>Pouvoirs publics</v>
          </cell>
          <cell r="C242" t="str">
            <v>Haute Cour</v>
          </cell>
          <cell r="D242">
            <v>532</v>
          </cell>
          <cell r="E242" t="str">
            <v>t2</v>
          </cell>
          <cell r="F242" t="str">
            <v>532_t2</v>
          </cell>
          <cell r="H242">
            <v>0</v>
          </cell>
          <cell r="I242">
            <v>0</v>
          </cell>
        </row>
        <row r="243">
          <cell r="A243" t="str">
            <v>Budget</v>
          </cell>
          <cell r="B243" t="str">
            <v>Pouvoirs publics</v>
          </cell>
          <cell r="C243" t="str">
            <v>Haute Cour</v>
          </cell>
          <cell r="D243">
            <v>532</v>
          </cell>
          <cell r="E243" t="str">
            <v>ht2</v>
          </cell>
          <cell r="F243" t="str">
            <v>532_ht2</v>
          </cell>
          <cell r="H243">
            <v>0</v>
          </cell>
          <cell r="I243">
            <v>0</v>
          </cell>
          <cell r="K243">
            <v>0</v>
          </cell>
          <cell r="L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V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 t="str">
            <v>Budget</v>
          </cell>
          <cell r="B244" t="str">
            <v>Pouvoirs publics</v>
          </cell>
          <cell r="C244" t="str">
            <v>Cour de justice de la République</v>
          </cell>
          <cell r="D244">
            <v>533</v>
          </cell>
          <cell r="E244" t="str">
            <v>t2</v>
          </cell>
          <cell r="F244" t="str">
            <v>533_t2</v>
          </cell>
          <cell r="H244">
            <v>0</v>
          </cell>
          <cell r="I244">
            <v>0</v>
          </cell>
        </row>
        <row r="245">
          <cell r="A245" t="str">
            <v>Budget</v>
          </cell>
          <cell r="B245" t="str">
            <v>Pouvoirs publics</v>
          </cell>
          <cell r="C245" t="str">
            <v>Cour de justice de la République</v>
          </cell>
          <cell r="D245">
            <v>533</v>
          </cell>
          <cell r="E245" t="str">
            <v>ht2</v>
          </cell>
          <cell r="F245" t="str">
            <v>533_ht2</v>
          </cell>
          <cell r="H245">
            <v>817450</v>
          </cell>
          <cell r="I245">
            <v>817450</v>
          </cell>
          <cell r="K245">
            <v>0</v>
          </cell>
          <cell r="L245">
            <v>0</v>
          </cell>
          <cell r="O245">
            <v>0</v>
          </cell>
          <cell r="Q245">
            <v>0</v>
          </cell>
          <cell r="R245">
            <v>0</v>
          </cell>
          <cell r="S245">
            <v>0</v>
          </cell>
          <cell r="V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 t="str">
            <v>Budget</v>
          </cell>
          <cell r="B246" t="str">
            <v>Pouvoirs publics</v>
          </cell>
          <cell r="C246" t="str">
            <v>La chaîne parlementaire</v>
          </cell>
          <cell r="D246">
            <v>541</v>
          </cell>
          <cell r="E246" t="str">
            <v>t2</v>
          </cell>
          <cell r="F246" t="str">
            <v>541_t2</v>
          </cell>
          <cell r="H246">
            <v>0</v>
          </cell>
          <cell r="I246">
            <v>0</v>
          </cell>
        </row>
        <row r="247">
          <cell r="A247" t="str">
            <v>Budget</v>
          </cell>
          <cell r="B247" t="str">
            <v>Pouvoirs publics</v>
          </cell>
          <cell r="C247" t="str">
            <v>La chaîne parlementaire</v>
          </cell>
          <cell r="D247">
            <v>541</v>
          </cell>
          <cell r="E247" t="str">
            <v>ht2</v>
          </cell>
          <cell r="F247" t="str">
            <v>541_ht2</v>
          </cell>
          <cell r="H247">
            <v>35037514</v>
          </cell>
          <cell r="I247">
            <v>35037514</v>
          </cell>
          <cell r="K247">
            <v>0</v>
          </cell>
          <cell r="L247">
            <v>0</v>
          </cell>
          <cell r="O247">
            <v>0</v>
          </cell>
          <cell r="Q247">
            <v>0</v>
          </cell>
          <cell r="R247">
            <v>0</v>
          </cell>
          <cell r="S247">
            <v>0</v>
          </cell>
          <cell r="V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 t="str">
            <v>Budget</v>
          </cell>
          <cell r="B248" t="str">
            <v>Pouvoirs publics</v>
          </cell>
          <cell r="C248" t="str">
            <v>Indemnités des représentants français au Parlement européen</v>
          </cell>
          <cell r="D248">
            <v>542</v>
          </cell>
          <cell r="E248" t="str">
            <v>t2</v>
          </cell>
          <cell r="F248" t="str">
            <v>542_t2</v>
          </cell>
          <cell r="H248">
            <v>0</v>
          </cell>
          <cell r="I248">
            <v>0</v>
          </cell>
        </row>
        <row r="249">
          <cell r="A249" t="str">
            <v>Budget</v>
          </cell>
          <cell r="B249" t="str">
            <v>Pouvoirs publics</v>
          </cell>
          <cell r="C249" t="str">
            <v>Indemnités des représentants français au Parlement européen</v>
          </cell>
          <cell r="D249">
            <v>542</v>
          </cell>
          <cell r="E249" t="str">
            <v>ht2</v>
          </cell>
          <cell r="F249" t="str">
            <v>542_ht2</v>
          </cell>
          <cell r="H249">
            <v>0</v>
          </cell>
          <cell r="I249">
            <v>0</v>
          </cell>
          <cell r="K249">
            <v>0</v>
          </cell>
          <cell r="L249">
            <v>0</v>
          </cell>
          <cell r="O249">
            <v>0</v>
          </cell>
          <cell r="Q249">
            <v>0</v>
          </cell>
          <cell r="R249">
            <v>0</v>
          </cell>
          <cell r="S249">
            <v>0</v>
          </cell>
          <cell r="V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 t="str">
            <v>Budget</v>
          </cell>
          <cell r="B250" t="str">
            <v>Provisions </v>
          </cell>
          <cell r="C250" t="str">
            <v>Provision relative aux rémunérations publiques</v>
          </cell>
          <cell r="D250">
            <v>551</v>
          </cell>
          <cell r="E250" t="str">
            <v>t2</v>
          </cell>
          <cell r="F250" t="str">
            <v>551_t2</v>
          </cell>
          <cell r="H250">
            <v>0</v>
          </cell>
          <cell r="I250">
            <v>0</v>
          </cell>
        </row>
        <row r="251">
          <cell r="A251" t="str">
            <v>Budget</v>
          </cell>
          <cell r="B251" t="str">
            <v>Provisions </v>
          </cell>
          <cell r="C251" t="str">
            <v>Provision relative aux rémunérations publiques</v>
          </cell>
          <cell r="D251">
            <v>551</v>
          </cell>
          <cell r="E251" t="str">
            <v>ht2</v>
          </cell>
          <cell r="F251" t="str">
            <v>551_ht2</v>
          </cell>
          <cell r="H251">
            <v>0</v>
          </cell>
          <cell r="I251">
            <v>0</v>
          </cell>
          <cell r="K251">
            <v>0</v>
          </cell>
          <cell r="L251">
            <v>0</v>
          </cell>
          <cell r="O251">
            <v>0</v>
          </cell>
          <cell r="Q251">
            <v>0</v>
          </cell>
          <cell r="R251">
            <v>0</v>
          </cell>
          <cell r="S251">
            <v>0</v>
          </cell>
          <cell r="V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 t="str">
            <v>Budget</v>
          </cell>
          <cell r="B252" t="str">
            <v>Provisions </v>
          </cell>
          <cell r="C252" t="str">
            <v>Dépenses accidentelles et imprévisibles</v>
          </cell>
          <cell r="D252">
            <v>552</v>
          </cell>
          <cell r="E252" t="str">
            <v>t2</v>
          </cell>
          <cell r="F252" t="str">
            <v>552_t2</v>
          </cell>
          <cell r="H252">
            <v>0</v>
          </cell>
          <cell r="I252">
            <v>0</v>
          </cell>
        </row>
        <row r="253">
          <cell r="A253" t="str">
            <v>Budget</v>
          </cell>
          <cell r="B253" t="str">
            <v>Provisions </v>
          </cell>
          <cell r="C253" t="str">
            <v>Dépenses accidentelles et imprévisibles</v>
          </cell>
          <cell r="D253">
            <v>552</v>
          </cell>
          <cell r="E253" t="str">
            <v>ht2</v>
          </cell>
          <cell r="F253" t="str">
            <v>552_ht2</v>
          </cell>
          <cell r="H253">
            <v>478009622</v>
          </cell>
          <cell r="I253">
            <v>178009622</v>
          </cell>
          <cell r="K253">
            <v>0</v>
          </cell>
          <cell r="L253">
            <v>0</v>
          </cell>
          <cell r="O253">
            <v>0</v>
          </cell>
          <cell r="Q253">
            <v>0</v>
          </cell>
          <cell r="R253">
            <v>0</v>
          </cell>
          <cell r="S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 t="str">
            <v>Budget</v>
          </cell>
          <cell r="B254" t="str">
            <v>Gestion du patrimoine immobilier de l'État</v>
          </cell>
          <cell r="C254" t="str">
            <v>Contribution au désendettement de l'État</v>
          </cell>
          <cell r="D254">
            <v>721</v>
          </cell>
          <cell r="E254" t="str">
            <v>t2</v>
          </cell>
          <cell r="F254" t="str">
            <v>721_t2</v>
          </cell>
          <cell r="H254">
            <v>0</v>
          </cell>
          <cell r="I254">
            <v>0</v>
          </cell>
        </row>
        <row r="255">
          <cell r="A255" t="str">
            <v>Budget</v>
          </cell>
          <cell r="B255" t="str">
            <v>Gestion du patrimoine immobilier de l'État</v>
          </cell>
          <cell r="C255" t="str">
            <v>Contribution au désendettement de l'État</v>
          </cell>
          <cell r="D255">
            <v>721</v>
          </cell>
          <cell r="E255" t="str">
            <v>ht2</v>
          </cell>
          <cell r="F255" t="str">
            <v>721_ht2</v>
          </cell>
          <cell r="H255">
            <v>52000000</v>
          </cell>
          <cell r="I255">
            <v>52000000</v>
          </cell>
          <cell r="R255">
            <v>0</v>
          </cell>
          <cell r="S255">
            <v>0</v>
          </cell>
          <cell r="Y255">
            <v>0</v>
          </cell>
          <cell r="Z255">
            <v>0</v>
          </cell>
        </row>
        <row r="256">
          <cell r="A256" t="str">
            <v>Budget</v>
          </cell>
          <cell r="B256" t="str">
            <v>Gestion du patrimoine immobilier de l'État</v>
          </cell>
          <cell r="C256" t="str">
            <v>Contribution aux dépenses immobilières</v>
          </cell>
          <cell r="D256">
            <v>723</v>
          </cell>
          <cell r="E256" t="str">
            <v>t2</v>
          </cell>
          <cell r="F256" t="str">
            <v>723_t2</v>
          </cell>
          <cell r="H256">
            <v>0</v>
          </cell>
          <cell r="I256">
            <v>0</v>
          </cell>
        </row>
        <row r="257">
          <cell r="A257" t="str">
            <v>Budget</v>
          </cell>
          <cell r="B257" t="str">
            <v>Gestion du patrimoine immobilier de l'État</v>
          </cell>
          <cell r="C257" t="str">
            <v>Contribution aux dépenses immobilières</v>
          </cell>
          <cell r="D257">
            <v>723</v>
          </cell>
          <cell r="E257" t="str">
            <v>ht2</v>
          </cell>
          <cell r="F257" t="str">
            <v>723_ht2</v>
          </cell>
          <cell r="H257">
            <v>300000000</v>
          </cell>
          <cell r="I257">
            <v>400000000</v>
          </cell>
          <cell r="R257">
            <v>0</v>
          </cell>
          <cell r="S257">
            <v>0</v>
          </cell>
          <cell r="Y257">
            <v>0</v>
          </cell>
          <cell r="Z257">
            <v>0</v>
          </cell>
        </row>
        <row r="258">
          <cell r="A258" t="str">
            <v>Économie</v>
          </cell>
          <cell r="B258" t="str">
            <v>Participations financières de l'État</v>
          </cell>
          <cell r="C258" t="str">
            <v>Opérations en capital intéressant les participations financières de l'État</v>
          </cell>
          <cell r="D258">
            <v>731</v>
          </cell>
          <cell r="E258" t="str">
            <v>t2</v>
          </cell>
          <cell r="F258" t="str">
            <v>731_t2</v>
          </cell>
          <cell r="H258">
            <v>0</v>
          </cell>
          <cell r="I258">
            <v>0</v>
          </cell>
        </row>
        <row r="259">
          <cell r="A259" t="str">
            <v>Économie</v>
          </cell>
          <cell r="B259" t="str">
            <v>Participations financières de l'État</v>
          </cell>
          <cell r="C259" t="str">
            <v>Opérations en capital intéressant les participations financières de l'État</v>
          </cell>
          <cell r="D259">
            <v>731</v>
          </cell>
          <cell r="E259" t="str">
            <v>ht2</v>
          </cell>
          <cell r="F259" t="str">
            <v>731_ht2</v>
          </cell>
          <cell r="H259">
            <v>1000000000</v>
          </cell>
          <cell r="I259">
            <v>1000000000</v>
          </cell>
          <cell r="R259">
            <v>0</v>
          </cell>
          <cell r="S259">
            <v>0</v>
          </cell>
          <cell r="Y259">
            <v>0</v>
          </cell>
          <cell r="Z259">
            <v>0</v>
          </cell>
        </row>
        <row r="260">
          <cell r="A260" t="str">
            <v>Économie</v>
          </cell>
          <cell r="B260" t="str">
            <v>Participations financières de l'État</v>
          </cell>
          <cell r="C260" t="str">
            <v>Désendettement de l'État et d'établissements publics de l'État</v>
          </cell>
          <cell r="D260">
            <v>732</v>
          </cell>
          <cell r="E260" t="str">
            <v>t2</v>
          </cell>
          <cell r="F260" t="str">
            <v>732_t2</v>
          </cell>
          <cell r="H260">
            <v>0</v>
          </cell>
          <cell r="I260">
            <v>0</v>
          </cell>
        </row>
        <row r="261">
          <cell r="A261" t="str">
            <v>Économie</v>
          </cell>
          <cell r="B261" t="str">
            <v>Participations financières de l'État</v>
          </cell>
          <cell r="C261" t="str">
            <v>Désendettement de l'État et d'établissements publics de l'État</v>
          </cell>
          <cell r="D261">
            <v>732</v>
          </cell>
          <cell r="E261" t="str">
            <v>ht2</v>
          </cell>
          <cell r="F261" t="str">
            <v>732_ht2</v>
          </cell>
          <cell r="H261">
            <v>4000000000</v>
          </cell>
          <cell r="I261">
            <v>4000000000</v>
          </cell>
          <cell r="O261">
            <v>0</v>
          </cell>
          <cell r="Q261">
            <v>0</v>
          </cell>
          <cell r="R261">
            <v>0</v>
          </cell>
          <cell r="S261">
            <v>0</v>
          </cell>
          <cell r="V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 t="str">
            <v>Budget</v>
          </cell>
          <cell r="B262" t="str">
            <v>Pensions</v>
          </cell>
          <cell r="C262" t="str">
            <v>Pensions civiles et militaires de retraite et allocations temporaires d'invalidité</v>
          </cell>
          <cell r="D262">
            <v>741</v>
          </cell>
          <cell r="E262" t="str">
            <v>t2</v>
          </cell>
          <cell r="F262" t="str">
            <v>741_t2</v>
          </cell>
          <cell r="H262">
            <v>50353500000</v>
          </cell>
          <cell r="I262">
            <v>50353500000</v>
          </cell>
        </row>
        <row r="263">
          <cell r="A263" t="str">
            <v>Budget</v>
          </cell>
          <cell r="B263" t="str">
            <v>Pensions</v>
          </cell>
          <cell r="C263" t="str">
            <v>Pensions civiles et militaires de retraite et allocations temporaires d'invalidité</v>
          </cell>
          <cell r="D263">
            <v>741</v>
          </cell>
          <cell r="E263" t="str">
            <v>ht2</v>
          </cell>
          <cell r="F263" t="str">
            <v>741_ht2</v>
          </cell>
          <cell r="H263">
            <v>500000</v>
          </cell>
          <cell r="I263">
            <v>500000</v>
          </cell>
          <cell r="R263">
            <v>0</v>
          </cell>
          <cell r="S263">
            <v>0</v>
          </cell>
          <cell r="Y263">
            <v>0</v>
          </cell>
          <cell r="Z263">
            <v>0</v>
          </cell>
        </row>
        <row r="264">
          <cell r="A264" t="str">
            <v>Budget</v>
          </cell>
          <cell r="B264" t="str">
            <v>Pensions</v>
          </cell>
          <cell r="C264" t="str">
            <v>Ouvriers des établissements industriels de l'État</v>
          </cell>
          <cell r="D264">
            <v>742</v>
          </cell>
          <cell r="E264" t="str">
            <v>t2</v>
          </cell>
          <cell r="F264" t="str">
            <v>742_t2</v>
          </cell>
          <cell r="H264">
            <v>1818762874</v>
          </cell>
          <cell r="I264">
            <v>1818762874</v>
          </cell>
        </row>
        <row r="265">
          <cell r="A265" t="str">
            <v>Budget</v>
          </cell>
          <cell r="B265" t="str">
            <v>Pensions</v>
          </cell>
          <cell r="C265" t="str">
            <v>Ouvriers des établissements industriels de l'État</v>
          </cell>
          <cell r="D265">
            <v>742</v>
          </cell>
          <cell r="E265" t="str">
            <v>ht2</v>
          </cell>
          <cell r="F265" t="str">
            <v>742_ht2</v>
          </cell>
          <cell r="H265">
            <v>8755720</v>
          </cell>
          <cell r="I265">
            <v>8755720</v>
          </cell>
          <cell r="R265">
            <v>0</v>
          </cell>
          <cell r="S265">
            <v>0</v>
          </cell>
          <cell r="Y265">
            <v>0</v>
          </cell>
          <cell r="Z265">
            <v>0</v>
          </cell>
        </row>
        <row r="266">
          <cell r="A266" t="str">
            <v>Budget</v>
          </cell>
          <cell r="B266" t="str">
            <v>Pensions</v>
          </cell>
          <cell r="C266" t="str">
            <v>Pensions militaires d'invalidité et des victimes de guerre et autres pensions</v>
          </cell>
          <cell r="D266">
            <v>743</v>
          </cell>
          <cell r="E266" t="str">
            <v>t2</v>
          </cell>
          <cell r="F266" t="str">
            <v>743_t2</v>
          </cell>
          <cell r="H266">
            <v>15900000</v>
          </cell>
          <cell r="I266">
            <v>15900000</v>
          </cell>
        </row>
        <row r="267">
          <cell r="A267" t="str">
            <v>Budget</v>
          </cell>
          <cell r="B267" t="str">
            <v>Pensions</v>
          </cell>
          <cell r="C267" t="str">
            <v>Pensions militaires d'invalidité et des victimes de guerre et autres pensions</v>
          </cell>
          <cell r="D267">
            <v>743</v>
          </cell>
          <cell r="E267" t="str">
            <v>ht2</v>
          </cell>
          <cell r="F267" t="str">
            <v>743_ht2</v>
          </cell>
          <cell r="H267">
            <v>2438840995</v>
          </cell>
          <cell r="I267">
            <v>2438840995</v>
          </cell>
          <cell r="R267">
            <v>0</v>
          </cell>
          <cell r="S267">
            <v>0</v>
          </cell>
          <cell r="Y267">
            <v>0</v>
          </cell>
          <cell r="Z267">
            <v>0</v>
          </cell>
        </row>
        <row r="268">
          <cell r="A268" t="str">
            <v>Intérieur</v>
          </cell>
          <cell r="B268" t="str">
            <v>Contrôle de la circulation et du stationnement routiers</v>
          </cell>
          <cell r="C268" t="str">
            <v>Radars</v>
          </cell>
          <cell r="D268">
            <v>751</v>
          </cell>
          <cell r="E268" t="str">
            <v>t2</v>
          </cell>
          <cell r="F268" t="str">
            <v>751_t2</v>
          </cell>
          <cell r="H268">
            <v>0</v>
          </cell>
          <cell r="I268">
            <v>0</v>
          </cell>
        </row>
        <row r="269">
          <cell r="A269" t="str">
            <v>Intérieur</v>
          </cell>
          <cell r="B269" t="str">
            <v>Contrôle de la circulation et du stationnement routiers</v>
          </cell>
          <cell r="C269" t="str">
            <v>Radars</v>
          </cell>
          <cell r="D269">
            <v>751</v>
          </cell>
          <cell r="E269" t="str">
            <v>ht2</v>
          </cell>
          <cell r="F269" t="str">
            <v>751_ht2</v>
          </cell>
          <cell r="H269">
            <v>176000000</v>
          </cell>
          <cell r="I269">
            <v>176000000</v>
          </cell>
          <cell r="R269">
            <v>0</v>
          </cell>
          <cell r="S269">
            <v>0</v>
          </cell>
          <cell r="Y269">
            <v>0</v>
          </cell>
          <cell r="Z269">
            <v>0</v>
          </cell>
        </row>
        <row r="270">
          <cell r="A270" t="str">
            <v>Intérieur</v>
          </cell>
          <cell r="B270" t="str">
            <v>Contrôle de la circulation et du stationnement routiers</v>
          </cell>
          <cell r="C270" t="str">
            <v>Fichier national du permis de conduire</v>
          </cell>
          <cell r="D270">
            <v>752</v>
          </cell>
          <cell r="E270" t="str">
            <v>t2</v>
          </cell>
          <cell r="F270" t="str">
            <v>752_t2</v>
          </cell>
          <cell r="H270">
            <v>0</v>
          </cell>
          <cell r="I270">
            <v>0</v>
          </cell>
        </row>
        <row r="271">
          <cell r="A271" t="str">
            <v>Intérieur</v>
          </cell>
          <cell r="B271" t="str">
            <v>Contrôle de la circulation et du stationnement routiers</v>
          </cell>
          <cell r="C271" t="str">
            <v>Fichier national du permis de conduire</v>
          </cell>
          <cell r="D271">
            <v>752</v>
          </cell>
          <cell r="E271" t="str">
            <v>ht2</v>
          </cell>
          <cell r="F271" t="str">
            <v>752_ht2</v>
          </cell>
          <cell r="H271">
            <v>16000000</v>
          </cell>
          <cell r="I271">
            <v>16000000</v>
          </cell>
          <cell r="R271">
            <v>0</v>
          </cell>
          <cell r="S271">
            <v>0</v>
          </cell>
          <cell r="Y271">
            <v>0</v>
          </cell>
          <cell r="Z271">
            <v>0</v>
          </cell>
        </row>
        <row r="272">
          <cell r="A272" t="str">
            <v>Intérieur</v>
          </cell>
          <cell r="B272" t="str">
            <v>Contrôle de la circulation et du stationnement routiers</v>
          </cell>
          <cell r="C272" t="str">
            <v>Contrôle et modernisation de la politique de la circulation et du stationnement routiers</v>
          </cell>
          <cell r="D272">
            <v>753</v>
          </cell>
          <cell r="E272" t="str">
            <v>t2</v>
          </cell>
          <cell r="F272" t="str">
            <v>753_t2</v>
          </cell>
          <cell r="H272">
            <v>0</v>
          </cell>
          <cell r="I272">
            <v>0</v>
          </cell>
        </row>
        <row r="273">
          <cell r="A273" t="str">
            <v>Intérieur</v>
          </cell>
          <cell r="B273" t="str">
            <v>Contrôle de la circulation et du stationnement routiers</v>
          </cell>
          <cell r="C273" t="str">
            <v>Contrôle et modernisation de la politique de la circulation et du stationnement routiers</v>
          </cell>
          <cell r="D273">
            <v>753</v>
          </cell>
          <cell r="E273" t="str">
            <v>ht2</v>
          </cell>
          <cell r="F273" t="str">
            <v>753_ht2</v>
          </cell>
          <cell r="H273">
            <v>37051628</v>
          </cell>
          <cell r="I273">
            <v>37051628</v>
          </cell>
          <cell r="R273">
            <v>0</v>
          </cell>
          <cell r="S273">
            <v>0</v>
          </cell>
          <cell r="Y273">
            <v>0</v>
          </cell>
          <cell r="Z273">
            <v>0</v>
          </cell>
        </row>
        <row r="274">
          <cell r="A274" t="str">
            <v>Intérieur</v>
          </cell>
          <cell r="B274" t="str">
            <v>Contrôle de la circulation et du stationnement routiers</v>
          </cell>
          <cell r="C274" t="str">
            <v>Contribution à l'équipement des collectivités territoriales pour l'amélioration des transports en commun, de la sécurité et de la circulation routières</v>
          </cell>
          <cell r="D274">
            <v>754</v>
          </cell>
          <cell r="E274" t="str">
            <v>t2</v>
          </cell>
          <cell r="F274" t="str">
            <v>754_t2</v>
          </cell>
          <cell r="H274">
            <v>0</v>
          </cell>
          <cell r="I274">
            <v>0</v>
          </cell>
        </row>
        <row r="275">
          <cell r="A275" t="str">
            <v>Intérieur</v>
          </cell>
          <cell r="B275" t="str">
            <v>Contrôle de la circulation et du stationnement routiers</v>
          </cell>
          <cell r="C275" t="str">
            <v>Contribution à l'équipement des collectivités territoriales pour l'amélioration des transports en commun, de la sécurité et de la circulation routières</v>
          </cell>
          <cell r="D275">
            <v>754</v>
          </cell>
          <cell r="E275" t="str">
            <v>ht2</v>
          </cell>
          <cell r="F275" t="str">
            <v>754_ht2</v>
          </cell>
          <cell r="H275">
            <v>694569239</v>
          </cell>
          <cell r="I275">
            <v>694569239</v>
          </cell>
          <cell r="R275">
            <v>0</v>
          </cell>
          <cell r="S275">
            <v>0</v>
          </cell>
          <cell r="Y275">
            <v>0</v>
          </cell>
          <cell r="Z275">
            <v>0</v>
          </cell>
        </row>
        <row r="276">
          <cell r="A276" t="str">
            <v>Budget</v>
          </cell>
          <cell r="B276" t="str">
            <v>Contrôle de la circulation et du stationnement routiers</v>
          </cell>
          <cell r="C276" t="str">
            <v>Désendettement de l'État</v>
          </cell>
          <cell r="D276">
            <v>755</v>
          </cell>
          <cell r="E276" t="str">
            <v>t2</v>
          </cell>
          <cell r="F276" t="str">
            <v>755_t2</v>
          </cell>
          <cell r="H276">
            <v>0</v>
          </cell>
          <cell r="I276">
            <v>0</v>
          </cell>
        </row>
        <row r="277">
          <cell r="A277" t="str">
            <v>Budget</v>
          </cell>
          <cell r="B277" t="str">
            <v>Contrôle de la circulation et du stationnement routiers</v>
          </cell>
          <cell r="C277" t="str">
            <v>Désendettement de l'État</v>
          </cell>
          <cell r="D277">
            <v>755</v>
          </cell>
          <cell r="E277" t="str">
            <v>ht2</v>
          </cell>
          <cell r="F277" t="str">
            <v>755_ht2</v>
          </cell>
          <cell r="H277">
            <v>474051966</v>
          </cell>
          <cell r="I277">
            <v>474051966</v>
          </cell>
          <cell r="R277">
            <v>0</v>
          </cell>
          <cell r="S277">
            <v>0</v>
          </cell>
          <cell r="Y277">
            <v>0</v>
          </cell>
          <cell r="Z277">
            <v>0</v>
          </cell>
        </row>
        <row r="278">
          <cell r="A278" t="str">
            <v>Budget</v>
          </cell>
          <cell r="B278" t="str">
            <v>Gestion et valorisation des ressources tirées de l'utilisation du spectre hertzien</v>
          </cell>
          <cell r="C278" t="str">
            <v>Désendettement de l'État</v>
          </cell>
          <cell r="D278">
            <v>761</v>
          </cell>
          <cell r="E278" t="str">
            <v>t2</v>
          </cell>
          <cell r="F278" t="str">
            <v>761_t2</v>
          </cell>
          <cell r="H278">
            <v>0</v>
          </cell>
          <cell r="I278">
            <v>0</v>
          </cell>
        </row>
        <row r="279">
          <cell r="A279" t="str">
            <v>Budget</v>
          </cell>
          <cell r="B279" t="str">
            <v>Gestion et valorisation des ressources tirées de l'utilisation du spectre hertzien</v>
          </cell>
          <cell r="C279" t="str">
            <v>Désendettement de l'État</v>
          </cell>
          <cell r="D279">
            <v>761</v>
          </cell>
          <cell r="E279" t="str">
            <v>ht2</v>
          </cell>
          <cell r="F279" t="str">
            <v>761_ht2</v>
          </cell>
          <cell r="H279">
            <v>0</v>
          </cell>
          <cell r="I279">
            <v>0</v>
          </cell>
          <cell r="R279">
            <v>0</v>
          </cell>
          <cell r="S279">
            <v>0</v>
          </cell>
          <cell r="Y279">
            <v>0</v>
          </cell>
          <cell r="Z279">
            <v>0</v>
          </cell>
        </row>
        <row r="280">
          <cell r="A280" t="str">
            <v>Budget</v>
          </cell>
          <cell r="B280" t="str">
            <v>Gestion et valorisation des ressources tirées de l'utilisation du spectre hertzien</v>
          </cell>
          <cell r="C280" t="str">
            <v>Optimisation de l'usage du spectre hertzien</v>
          </cell>
          <cell r="D280">
            <v>762</v>
          </cell>
          <cell r="E280" t="str">
            <v>t2</v>
          </cell>
          <cell r="F280" t="str">
            <v>762_t2</v>
          </cell>
          <cell r="H280">
            <v>0</v>
          </cell>
          <cell r="I280">
            <v>0</v>
          </cell>
        </row>
        <row r="281">
          <cell r="A281" t="str">
            <v>Budget</v>
          </cell>
          <cell r="B281" t="str">
            <v>Gestion et valorisation des ressources tirées de l'utilisation du spectre hertzien</v>
          </cell>
          <cell r="C281" t="str">
            <v>Optimisation de l'usage du spectre hertzien</v>
          </cell>
          <cell r="D281">
            <v>762</v>
          </cell>
          <cell r="E281" t="str">
            <v>ht2</v>
          </cell>
          <cell r="F281" t="str">
            <v>762_ht2</v>
          </cell>
          <cell r="H281">
            <v>900000000</v>
          </cell>
          <cell r="I281">
            <v>900000000</v>
          </cell>
          <cell r="R281">
            <v>0</v>
          </cell>
          <cell r="S281">
            <v>0</v>
          </cell>
          <cell r="Y281">
            <v>0</v>
          </cell>
          <cell r="Z281">
            <v>0</v>
          </cell>
        </row>
        <row r="282">
          <cell r="A282" t="str">
            <v>Agriculture</v>
          </cell>
          <cell r="B282" t="str">
            <v>Développement agricole et rural</v>
          </cell>
          <cell r="C282" t="str">
            <v>Développement et transfert en agriculture</v>
          </cell>
          <cell r="D282">
            <v>775</v>
          </cell>
          <cell r="E282" t="str">
            <v>t2</v>
          </cell>
          <cell r="F282" t="str">
            <v>775_t2</v>
          </cell>
          <cell r="H282">
            <v>0</v>
          </cell>
          <cell r="I282">
            <v>0</v>
          </cell>
        </row>
        <row r="283">
          <cell r="A283" t="str">
            <v>Agriculture</v>
          </cell>
          <cell r="B283" t="str">
            <v>Développement agricole et rural</v>
          </cell>
          <cell r="C283" t="str">
            <v>Développement et transfert en agriculture</v>
          </cell>
          <cell r="D283">
            <v>775</v>
          </cell>
          <cell r="E283" t="str">
            <v>ht2</v>
          </cell>
          <cell r="F283" t="str">
            <v>775_ht2</v>
          </cell>
          <cell r="H283">
            <v>54953250</v>
          </cell>
          <cell r="I283">
            <v>54953250</v>
          </cell>
          <cell r="R283">
            <v>0</v>
          </cell>
          <cell r="S283">
            <v>0</v>
          </cell>
          <cell r="Y283">
            <v>0</v>
          </cell>
          <cell r="Z283">
            <v>0</v>
          </cell>
        </row>
        <row r="284">
          <cell r="A284" t="str">
            <v>Agriculture</v>
          </cell>
          <cell r="B284" t="str">
            <v>Développement agricole et rural</v>
          </cell>
          <cell r="C284" t="str">
            <v>Recherche appliquée et innovation en agriculture</v>
          </cell>
          <cell r="D284">
            <v>776</v>
          </cell>
          <cell r="E284" t="str">
            <v>t2</v>
          </cell>
          <cell r="F284" t="str">
            <v>776_t2</v>
          </cell>
          <cell r="H284">
            <v>0</v>
          </cell>
          <cell r="I284">
            <v>0</v>
          </cell>
        </row>
        <row r="285">
          <cell r="A285" t="str">
            <v>Agriculture</v>
          </cell>
          <cell r="B285" t="str">
            <v>Développement agricole et rural</v>
          </cell>
          <cell r="C285" t="str">
            <v>Recherche appliquée et innovation en agriculture</v>
          </cell>
          <cell r="D285">
            <v>776</v>
          </cell>
          <cell r="E285" t="str">
            <v>ht2</v>
          </cell>
          <cell r="F285" t="str">
            <v>776_ht2</v>
          </cell>
          <cell r="H285">
            <v>55546750</v>
          </cell>
          <cell r="I285">
            <v>55546750</v>
          </cell>
          <cell r="R285">
            <v>0</v>
          </cell>
          <cell r="S285">
            <v>0</v>
          </cell>
          <cell r="Y285">
            <v>0</v>
          </cell>
          <cell r="Z285">
            <v>0</v>
          </cell>
        </row>
        <row r="286">
          <cell r="A286" t="str">
            <v>Affaires étrangères</v>
          </cell>
          <cell r="B286" t="str">
            <v>Engagements en faveur de la forêt dans le cadre de la lutte contre le changement climatique</v>
          </cell>
          <cell r="C286" t="str">
            <v>Projets de lutte contre la déforestation dans le cadre du financement précoce</v>
          </cell>
          <cell r="D286">
            <v>781</v>
          </cell>
          <cell r="E286" t="str">
            <v>t2</v>
          </cell>
          <cell r="F286" t="str">
            <v>781_t2</v>
          </cell>
          <cell r="H286">
            <v>0</v>
          </cell>
          <cell r="I286">
            <v>0</v>
          </cell>
        </row>
        <row r="287">
          <cell r="A287" t="str">
            <v>Affaires étrangères</v>
          </cell>
          <cell r="B287" t="str">
            <v>Engagements en faveur de la forêt dans le cadre de la lutte contre le changement climatique</v>
          </cell>
          <cell r="C287" t="str">
            <v>Projets de lutte contre la déforestation dans le cadre du financement précoce</v>
          </cell>
          <cell r="D287">
            <v>781</v>
          </cell>
          <cell r="E287" t="str">
            <v>ht2</v>
          </cell>
          <cell r="F287" t="str">
            <v>781_ht2</v>
          </cell>
          <cell r="H287">
            <v>30000000</v>
          </cell>
          <cell r="I287">
            <v>30000000</v>
          </cell>
          <cell r="R287">
            <v>0</v>
          </cell>
          <cell r="S287">
            <v>0</v>
          </cell>
          <cell r="Y287">
            <v>0</v>
          </cell>
          <cell r="Z287">
            <v>0</v>
          </cell>
        </row>
        <row r="288">
          <cell r="A288" t="str">
            <v>Économie</v>
          </cell>
          <cell r="B288" t="str">
            <v>Engagements en faveur de la forêt dans le cadre de la lutte contre le changement climatique</v>
          </cell>
          <cell r="C288" t="str">
            <v>Actions des fonds environnementaux contre la déforestation dans le cadre du financement précoce</v>
          </cell>
          <cell r="D288">
            <v>782</v>
          </cell>
          <cell r="E288" t="str">
            <v>t2</v>
          </cell>
          <cell r="F288" t="str">
            <v>782_t2</v>
          </cell>
          <cell r="H288">
            <v>0</v>
          </cell>
          <cell r="I288">
            <v>0</v>
          </cell>
        </row>
        <row r="289">
          <cell r="A289" t="str">
            <v>Économie</v>
          </cell>
          <cell r="B289" t="str">
            <v>Engagements en faveur de la forêt dans le cadre de la lutte contre le changement climatique</v>
          </cell>
          <cell r="C289" t="str">
            <v>Actions des fonds environnementaux contre la déforestation dans le cadre du financement précoce</v>
          </cell>
          <cell r="D289">
            <v>782</v>
          </cell>
          <cell r="E289" t="str">
            <v>ht2</v>
          </cell>
          <cell r="F289" t="str">
            <v>782_ht2</v>
          </cell>
          <cell r="H289">
            <v>0</v>
          </cell>
          <cell r="I289">
            <v>0</v>
          </cell>
          <cell r="R289">
            <v>0</v>
          </cell>
          <cell r="S289">
            <v>0</v>
          </cell>
          <cell r="Y289">
            <v>0</v>
          </cell>
          <cell r="Z289">
            <v>0</v>
          </cell>
        </row>
        <row r="290">
          <cell r="A290" t="str">
            <v>Écologie</v>
          </cell>
          <cell r="B290" t="str">
            <v>Services nationaux de transport conventionnés de voyageurs</v>
          </cell>
          <cell r="C290" t="str">
            <v>Exploitation des services nationaux de transport conventionnés</v>
          </cell>
          <cell r="D290">
            <v>785</v>
          </cell>
          <cell r="E290" t="str">
            <v>t2</v>
          </cell>
          <cell r="F290" t="str">
            <v>785_t2</v>
          </cell>
          <cell r="H290">
            <v>0</v>
          </cell>
          <cell r="I290">
            <v>0</v>
          </cell>
        </row>
        <row r="291">
          <cell r="A291" t="str">
            <v>Écologie</v>
          </cell>
          <cell r="B291" t="str">
            <v>Services nationaux de transport conventionnés de voyageurs</v>
          </cell>
          <cell r="C291" t="str">
            <v>Exploitation des services nationaux de transport conventionnés</v>
          </cell>
          <cell r="D291">
            <v>785</v>
          </cell>
          <cell r="E291" t="str">
            <v>ht2</v>
          </cell>
          <cell r="F291" t="str">
            <v>785_ht2</v>
          </cell>
          <cell r="H291">
            <v>187700000</v>
          </cell>
          <cell r="I291">
            <v>187700000</v>
          </cell>
          <cell r="R291">
            <v>0</v>
          </cell>
          <cell r="S291">
            <v>0</v>
          </cell>
          <cell r="Y291">
            <v>0</v>
          </cell>
          <cell r="Z291">
            <v>0</v>
          </cell>
        </row>
        <row r="292">
          <cell r="A292" t="str">
            <v>Écologie</v>
          </cell>
          <cell r="B292" t="str">
            <v>Services nationaux de transport conventionnés de voyageurs</v>
          </cell>
          <cell r="C292" t="str">
            <v>Matériel roulant des services nationaux de transport conventionnés</v>
          </cell>
          <cell r="D292">
            <v>786</v>
          </cell>
          <cell r="E292" t="str">
            <v>t2</v>
          </cell>
          <cell r="F292" t="str">
            <v>786_t2</v>
          </cell>
          <cell r="H292">
            <v>0</v>
          </cell>
          <cell r="I292">
            <v>0</v>
          </cell>
        </row>
        <row r="293">
          <cell r="A293" t="str">
            <v>Écologie</v>
          </cell>
          <cell r="B293" t="str">
            <v>Services nationaux de transport conventionnés de voyageurs</v>
          </cell>
          <cell r="C293" t="str">
            <v>Matériel roulant des services nationaux de transport conventionnés</v>
          </cell>
          <cell r="D293">
            <v>786</v>
          </cell>
          <cell r="E293" t="str">
            <v>ht2</v>
          </cell>
          <cell r="F293" t="str">
            <v>786_ht2</v>
          </cell>
          <cell r="H293">
            <v>92300000</v>
          </cell>
          <cell r="I293">
            <v>92300000</v>
          </cell>
          <cell r="R293">
            <v>0</v>
          </cell>
          <cell r="S293">
            <v>0</v>
          </cell>
          <cell r="Y293">
            <v>0</v>
          </cell>
          <cell r="Z293">
            <v>0</v>
          </cell>
        </row>
        <row r="294">
          <cell r="A294" t="str">
            <v>TravailEmploiSanté</v>
          </cell>
          <cell r="B294" t="str">
            <v>Financement national du développement et de la modernisation de l'apprentissage</v>
          </cell>
          <cell r="C294" t="str">
            <v>Péréquation entre régions des ressources de la taxe d’apprentissage</v>
          </cell>
          <cell r="D294">
            <v>787</v>
          </cell>
          <cell r="E294" t="str">
            <v>t2</v>
          </cell>
          <cell r="F294" t="str">
            <v>787_t2</v>
          </cell>
          <cell r="H294">
            <v>0</v>
          </cell>
          <cell r="I294">
            <v>0</v>
          </cell>
        </row>
        <row r="295">
          <cell r="A295" t="str">
            <v>TravailEmploiSanté</v>
          </cell>
          <cell r="B295" t="str">
            <v>Financement national du développement et de la modernisation de l'apprentissage</v>
          </cell>
          <cell r="C295" t="str">
            <v>Péréquation entre régions des ressources de la taxe d’apprentissage</v>
          </cell>
          <cell r="D295">
            <v>787</v>
          </cell>
          <cell r="E295" t="str">
            <v>ht2</v>
          </cell>
          <cell r="F295" t="str">
            <v>787_ht2</v>
          </cell>
          <cell r="H295">
            <v>200000000</v>
          </cell>
          <cell r="I295">
            <v>200000000</v>
          </cell>
          <cell r="R295">
            <v>0</v>
          </cell>
          <cell r="S295">
            <v>0</v>
          </cell>
          <cell r="Y295">
            <v>0</v>
          </cell>
          <cell r="Z295">
            <v>0</v>
          </cell>
        </row>
        <row r="296">
          <cell r="A296" t="str">
            <v>TravailEmploiSanté</v>
          </cell>
          <cell r="B296" t="str">
            <v>Financement national du développement et de la modernisation de l'apprentissage</v>
          </cell>
          <cell r="C296" t="str">
            <v>Contractualisation pour le développement et la modernisation de l’apprentissage</v>
          </cell>
          <cell r="D296">
            <v>788</v>
          </cell>
          <cell r="E296" t="str">
            <v>t2</v>
          </cell>
          <cell r="F296" t="str">
            <v>788_t2</v>
          </cell>
          <cell r="H296">
            <v>0</v>
          </cell>
          <cell r="I296">
            <v>0</v>
          </cell>
        </row>
        <row r="297">
          <cell r="A297" t="str">
            <v>TravailEmploiSanté</v>
          </cell>
          <cell r="B297" t="str">
            <v>Financement national du développement et de la modernisation de l'apprentissage</v>
          </cell>
          <cell r="C297" t="str">
            <v>Contractualisation pour le développement et la modernisation de l’apprentissage</v>
          </cell>
          <cell r="D297">
            <v>788</v>
          </cell>
          <cell r="E297" t="str">
            <v>ht2</v>
          </cell>
          <cell r="F297" t="str">
            <v>788_ht2</v>
          </cell>
          <cell r="H297">
            <v>360000000</v>
          </cell>
          <cell r="I297">
            <v>360000000</v>
          </cell>
          <cell r="R297">
            <v>0</v>
          </cell>
          <cell r="S297">
            <v>0</v>
          </cell>
          <cell r="Y297">
            <v>0</v>
          </cell>
          <cell r="Z297">
            <v>0</v>
          </cell>
        </row>
        <row r="298">
          <cell r="A298" t="str">
            <v>TravailEmploiSanté</v>
          </cell>
          <cell r="B298" t="str">
            <v>Financement national du développement et de la modernisation de l'apprentissage</v>
          </cell>
          <cell r="C298" t="str">
            <v>Incitations financières en direction des entreprises respectant les quotas en alternance</v>
          </cell>
          <cell r="D298">
            <v>789</v>
          </cell>
          <cell r="E298" t="str">
            <v>t2</v>
          </cell>
          <cell r="F298" t="str">
            <v>789_t2</v>
          </cell>
          <cell r="H298">
            <v>0</v>
          </cell>
          <cell r="I298">
            <v>0</v>
          </cell>
        </row>
        <row r="299">
          <cell r="A299" t="str">
            <v>TravailEmploiSanté</v>
          </cell>
          <cell r="B299" t="str">
            <v>Financement national du développement et de la modernisation de l'apprentissage</v>
          </cell>
          <cell r="C299" t="str">
            <v>Incitations financières en direction des entreprises respectant les quotas en alternance</v>
          </cell>
          <cell r="D299">
            <v>789</v>
          </cell>
          <cell r="E299" t="str">
            <v>ht2</v>
          </cell>
          <cell r="F299" t="str">
            <v>789_ht2</v>
          </cell>
          <cell r="H299">
            <v>15000000</v>
          </cell>
          <cell r="I299">
            <v>15000000</v>
          </cell>
          <cell r="R299">
            <v>0</v>
          </cell>
          <cell r="S299">
            <v>0</v>
          </cell>
          <cell r="Y299">
            <v>0</v>
          </cell>
          <cell r="Z299">
            <v>0</v>
          </cell>
        </row>
        <row r="300">
          <cell r="A300" t="str">
            <v>Économie</v>
          </cell>
          <cell r="B300" t="str">
            <v>Accords monétaires internationaux</v>
          </cell>
          <cell r="C300" t="str">
            <v>Relations avec l'Union monétaire ouest-africaine</v>
          </cell>
          <cell r="D300">
            <v>811</v>
          </cell>
          <cell r="E300" t="str">
            <v>t2</v>
          </cell>
          <cell r="F300" t="str">
            <v>811_t2</v>
          </cell>
          <cell r="H300">
            <v>0</v>
          </cell>
          <cell r="I300">
            <v>0</v>
          </cell>
        </row>
        <row r="301">
          <cell r="A301" t="str">
            <v>Économie</v>
          </cell>
          <cell r="B301" t="str">
            <v>Accords monétaires internationaux</v>
          </cell>
          <cell r="C301" t="str">
            <v>Relations avec l'Union monétaire ouest-africaine</v>
          </cell>
          <cell r="D301">
            <v>811</v>
          </cell>
          <cell r="E301" t="str">
            <v>ht2</v>
          </cell>
          <cell r="F301" t="str">
            <v>811_ht2</v>
          </cell>
          <cell r="H301">
            <v>0</v>
          </cell>
          <cell r="I301">
            <v>0</v>
          </cell>
          <cell r="R301">
            <v>0</v>
          </cell>
          <cell r="S301">
            <v>0</v>
          </cell>
          <cell r="Y301">
            <v>0</v>
          </cell>
          <cell r="Z301">
            <v>0</v>
          </cell>
        </row>
        <row r="302">
          <cell r="A302" t="str">
            <v>Économie</v>
          </cell>
          <cell r="B302" t="str">
            <v>Accords monétaires internationaux</v>
          </cell>
          <cell r="C302" t="str">
            <v>Relations avec l'Union monétaire d'Afrique centrale</v>
          </cell>
          <cell r="D302">
            <v>812</v>
          </cell>
          <cell r="E302" t="str">
            <v>t2</v>
          </cell>
          <cell r="F302" t="str">
            <v>812_t2</v>
          </cell>
          <cell r="H302">
            <v>0</v>
          </cell>
          <cell r="I302">
            <v>0</v>
          </cell>
        </row>
        <row r="303">
          <cell r="A303" t="str">
            <v>Économie</v>
          </cell>
          <cell r="B303" t="str">
            <v>Accords monétaires internationaux</v>
          </cell>
          <cell r="C303" t="str">
            <v>Relations avec l'Union monétaire d'Afrique centrale</v>
          </cell>
          <cell r="D303">
            <v>812</v>
          </cell>
          <cell r="E303" t="str">
            <v>ht2</v>
          </cell>
          <cell r="F303" t="str">
            <v>812_ht2</v>
          </cell>
          <cell r="H303">
            <v>0</v>
          </cell>
          <cell r="I303">
            <v>0</v>
          </cell>
          <cell r="R303">
            <v>0</v>
          </cell>
          <cell r="S303">
            <v>0</v>
          </cell>
          <cell r="Y303">
            <v>0</v>
          </cell>
          <cell r="Z303">
            <v>0</v>
          </cell>
        </row>
        <row r="304">
          <cell r="A304" t="str">
            <v>Économie</v>
          </cell>
          <cell r="B304" t="str">
            <v>Accords monétaires internationaux</v>
          </cell>
          <cell r="C304" t="str">
            <v>Relations avec l'Union des Comores</v>
          </cell>
          <cell r="D304">
            <v>813</v>
          </cell>
          <cell r="E304" t="str">
            <v>t2</v>
          </cell>
          <cell r="F304" t="str">
            <v>813_t2</v>
          </cell>
          <cell r="H304">
            <v>0</v>
          </cell>
          <cell r="I304">
            <v>0</v>
          </cell>
        </row>
        <row r="305">
          <cell r="A305" t="str">
            <v>Économie</v>
          </cell>
          <cell r="B305" t="str">
            <v>Accords monétaires internationaux</v>
          </cell>
          <cell r="C305" t="str">
            <v>Relations avec l'Union des Comores</v>
          </cell>
          <cell r="D305">
            <v>813</v>
          </cell>
          <cell r="E305" t="str">
            <v>ht2</v>
          </cell>
          <cell r="F305" t="str">
            <v>813_ht2</v>
          </cell>
          <cell r="H305">
            <v>0</v>
          </cell>
          <cell r="I305">
            <v>0</v>
          </cell>
          <cell r="R305">
            <v>0</v>
          </cell>
          <cell r="S305">
            <v>0</v>
          </cell>
          <cell r="Y305">
            <v>0</v>
          </cell>
          <cell r="Z305">
            <v>0</v>
          </cell>
        </row>
        <row r="306">
          <cell r="A306" t="str">
            <v>Économie</v>
          </cell>
          <cell r="B306" t="str">
            <v>Avances à divers services de l'État ou organismes gérant des services publics</v>
          </cell>
          <cell r="C306" t="str">
            <v>Avances à l'Agence de services et de paiement, au titre du préfinancement des aides communautaires de la politique agricole commune</v>
          </cell>
          <cell r="D306">
            <v>821</v>
          </cell>
          <cell r="E306" t="str">
            <v>t2</v>
          </cell>
          <cell r="F306" t="str">
            <v>821_t2</v>
          </cell>
          <cell r="H306">
            <v>0</v>
          </cell>
          <cell r="I306">
            <v>0</v>
          </cell>
        </row>
        <row r="307">
          <cell r="A307" t="str">
            <v>Économie</v>
          </cell>
          <cell r="B307" t="str">
            <v>Avances à divers services de l'État ou organismes gérant des services publics</v>
          </cell>
          <cell r="C307" t="str">
            <v>Avances à l'Agence de services et de paiement, au titre du préfinancement des aides communautaires de la politique agricole commune</v>
          </cell>
          <cell r="D307">
            <v>821</v>
          </cell>
          <cell r="E307" t="str">
            <v>ht2</v>
          </cell>
          <cell r="F307" t="str">
            <v>821_ht2</v>
          </cell>
          <cell r="H307">
            <v>7500000000</v>
          </cell>
          <cell r="I307">
            <v>7500000000</v>
          </cell>
          <cell r="R307">
            <v>0</v>
          </cell>
          <cell r="S307">
            <v>0</v>
          </cell>
          <cell r="Y307">
            <v>0</v>
          </cell>
          <cell r="Z307">
            <v>0</v>
          </cell>
        </row>
        <row r="308">
          <cell r="A308" t="str">
            <v>Économie</v>
          </cell>
          <cell r="B308" t="str">
            <v>Avances à divers services de l'État ou organismes gérant des services publics</v>
          </cell>
          <cell r="C308" t="str">
            <v>Avances à des organismes distincts de l'État et gérant des services publics</v>
          </cell>
          <cell r="D308">
            <v>823</v>
          </cell>
          <cell r="E308" t="str">
            <v>t2</v>
          </cell>
          <cell r="F308" t="str">
            <v>823_t2</v>
          </cell>
          <cell r="H308">
            <v>0</v>
          </cell>
          <cell r="I308">
            <v>0</v>
          </cell>
        </row>
        <row r="309">
          <cell r="A309" t="str">
            <v>Économie</v>
          </cell>
          <cell r="B309" t="str">
            <v>Avances à divers services de l'État ou organismes gérant des services publics</v>
          </cell>
          <cell r="C309" t="str">
            <v>Avances à des organismes distincts de l'État et gérant des services publics</v>
          </cell>
          <cell r="D309">
            <v>823</v>
          </cell>
          <cell r="E309" t="str">
            <v>ht2</v>
          </cell>
          <cell r="F309" t="str">
            <v>823_ht2</v>
          </cell>
          <cell r="H309">
            <v>62600000</v>
          </cell>
          <cell r="I309">
            <v>62600000</v>
          </cell>
          <cell r="O309">
            <v>-150000000</v>
          </cell>
          <cell r="Q309">
            <v>-150000000</v>
          </cell>
          <cell r="R309">
            <v>-150000000</v>
          </cell>
          <cell r="S309">
            <v>0</v>
          </cell>
          <cell r="V309">
            <v>-150000000</v>
          </cell>
          <cell r="X309">
            <v>-150000000</v>
          </cell>
          <cell r="Y309">
            <v>-150000000</v>
          </cell>
          <cell r="Z309">
            <v>0</v>
          </cell>
        </row>
        <row r="310">
          <cell r="A310" t="str">
            <v>Économie</v>
          </cell>
          <cell r="B310" t="str">
            <v>Avances à divers services de l'État ou organismes gérant des services publics</v>
          </cell>
          <cell r="C310" t="str">
            <v>Avances à des services de l'État</v>
          </cell>
          <cell r="D310">
            <v>824</v>
          </cell>
          <cell r="E310" t="str">
            <v>t2</v>
          </cell>
          <cell r="F310" t="str">
            <v>824_t2</v>
          </cell>
          <cell r="H310">
            <v>0</v>
          </cell>
          <cell r="I310">
            <v>0</v>
          </cell>
        </row>
        <row r="311">
          <cell r="A311" t="str">
            <v>Économie</v>
          </cell>
          <cell r="B311" t="str">
            <v>Avances à divers services de l'État ou organismes gérant des services publics</v>
          </cell>
          <cell r="C311" t="str">
            <v>Avances à des services de l'État</v>
          </cell>
          <cell r="D311">
            <v>824</v>
          </cell>
          <cell r="E311" t="str">
            <v>ht2</v>
          </cell>
          <cell r="F311" t="str">
            <v>824_ht2</v>
          </cell>
          <cell r="H311">
            <v>250291607</v>
          </cell>
          <cell r="I311">
            <v>250291607</v>
          </cell>
          <cell r="R311">
            <v>0</v>
          </cell>
          <cell r="S311">
            <v>0</v>
          </cell>
          <cell r="Y311">
            <v>0</v>
          </cell>
          <cell r="Z311">
            <v>0</v>
          </cell>
        </row>
        <row r="312">
          <cell r="A312" t="str">
            <v>Économie</v>
          </cell>
          <cell r="B312" t="str">
            <v>Avances aux collectivités territoriales</v>
          </cell>
          <cell r="C312" t="str">
            <v>Avances aux collectivités et établissements publics, et à la Nouvelle-Calédonie</v>
          </cell>
          <cell r="D312">
            <v>832</v>
          </cell>
          <cell r="E312" t="str">
            <v>t2</v>
          </cell>
          <cell r="F312" t="str">
            <v>832_t2</v>
          </cell>
          <cell r="H312">
            <v>0</v>
          </cell>
          <cell r="I312">
            <v>0</v>
          </cell>
        </row>
        <row r="313">
          <cell r="A313" t="str">
            <v>Économie</v>
          </cell>
          <cell r="B313" t="str">
            <v>Avances aux collectivités territoriales</v>
          </cell>
          <cell r="C313" t="str">
            <v>Avances aux collectivités et établissements publics, et à la Nouvelle-Calédonie</v>
          </cell>
          <cell r="D313">
            <v>832</v>
          </cell>
          <cell r="E313" t="str">
            <v>ht2</v>
          </cell>
          <cell r="F313" t="str">
            <v>832_ht2</v>
          </cell>
          <cell r="H313">
            <v>6000000</v>
          </cell>
          <cell r="I313">
            <v>6000000</v>
          </cell>
          <cell r="R313">
            <v>0</v>
          </cell>
          <cell r="S313">
            <v>0</v>
          </cell>
          <cell r="Y313">
            <v>0</v>
          </cell>
          <cell r="Z313">
            <v>0</v>
          </cell>
        </row>
        <row r="314">
          <cell r="A314" t="str">
            <v>Budget</v>
          </cell>
          <cell r="B314" t="str">
            <v>Avances aux collectivités territoriales</v>
          </cell>
          <cell r="C314" t="str">
            <v>Avances sur le montant des impositions revenant aux régions, départements, communes, établissements et divers organismes</v>
          </cell>
          <cell r="D314">
            <v>833</v>
          </cell>
          <cell r="E314" t="str">
            <v>t2</v>
          </cell>
          <cell r="F314" t="str">
            <v>833_t2</v>
          </cell>
          <cell r="H314">
            <v>0</v>
          </cell>
          <cell r="I314">
            <v>0</v>
          </cell>
        </row>
        <row r="315">
          <cell r="A315" t="str">
            <v>Budget</v>
          </cell>
          <cell r="B315" t="str">
            <v>Avances aux collectivités territoriales</v>
          </cell>
          <cell r="C315" t="str">
            <v>Avances sur le montant des impositions revenant aux régions, départements, communes, établissements et divers organismes</v>
          </cell>
          <cell r="D315">
            <v>833</v>
          </cell>
          <cell r="E315" t="str">
            <v>ht2</v>
          </cell>
          <cell r="F315" t="str">
            <v>833_ht2</v>
          </cell>
          <cell r="H315">
            <v>90237000000</v>
          </cell>
          <cell r="I315">
            <v>90237000000</v>
          </cell>
          <cell r="R315">
            <v>0</v>
          </cell>
          <cell r="S315">
            <v>0</v>
          </cell>
          <cell r="Y315">
            <v>0</v>
          </cell>
          <cell r="Z315">
            <v>0</v>
          </cell>
        </row>
        <row r="316">
          <cell r="A316" t="str">
            <v>Budget</v>
          </cell>
          <cell r="B316" t="str">
            <v>Avances à l'audiovisuel public</v>
          </cell>
          <cell r="C316" t="str">
            <v>France Télévisions</v>
          </cell>
          <cell r="D316">
            <v>841</v>
          </cell>
          <cell r="E316" t="str">
            <v>t2</v>
          </cell>
          <cell r="F316" t="str">
            <v>841_t2</v>
          </cell>
          <cell r="H316">
            <v>0</v>
          </cell>
          <cell r="I316">
            <v>0</v>
          </cell>
        </row>
        <row r="317">
          <cell r="A317" t="str">
            <v>Budget</v>
          </cell>
          <cell r="B317" t="str">
            <v>Avances à l'audiovisuel public</v>
          </cell>
          <cell r="C317" t="str">
            <v>France Télévisions</v>
          </cell>
          <cell r="D317">
            <v>841</v>
          </cell>
          <cell r="E317" t="str">
            <v>ht2</v>
          </cell>
          <cell r="F317" t="str">
            <v>841_ht2</v>
          </cell>
          <cell r="H317">
            <v>2126294421</v>
          </cell>
          <cell r="I317">
            <v>2126294421</v>
          </cell>
          <cell r="R317">
            <v>0</v>
          </cell>
          <cell r="S317">
            <v>0</v>
          </cell>
          <cell r="Y317">
            <v>0</v>
          </cell>
          <cell r="Z317">
            <v>0</v>
          </cell>
        </row>
        <row r="318">
          <cell r="A318" t="str">
            <v>Budget</v>
          </cell>
          <cell r="B318" t="str">
            <v>Avances à l'audiovisuel public</v>
          </cell>
          <cell r="C318" t="str">
            <v>ARTE France</v>
          </cell>
          <cell r="D318">
            <v>842</v>
          </cell>
          <cell r="E318" t="str">
            <v>t2</v>
          </cell>
          <cell r="F318" t="str">
            <v>842_t2</v>
          </cell>
          <cell r="H318">
            <v>0</v>
          </cell>
          <cell r="I318">
            <v>0</v>
          </cell>
        </row>
        <row r="319">
          <cell r="A319" t="str">
            <v>Budget</v>
          </cell>
          <cell r="B319" t="str">
            <v>Avances à l'audiovisuel public</v>
          </cell>
          <cell r="C319" t="str">
            <v>ARTE France</v>
          </cell>
          <cell r="D319">
            <v>842</v>
          </cell>
          <cell r="E319" t="str">
            <v>ht2</v>
          </cell>
          <cell r="F319" t="str">
            <v>842_ht2</v>
          </cell>
          <cell r="H319">
            <v>270187230</v>
          </cell>
          <cell r="I319">
            <v>270187230</v>
          </cell>
          <cell r="O319">
            <v>-1021000</v>
          </cell>
          <cell r="Q319">
            <v>-1021000</v>
          </cell>
          <cell r="R319">
            <v>-1021000</v>
          </cell>
          <cell r="S319">
            <v>0</v>
          </cell>
          <cell r="V319">
            <v>-1021000</v>
          </cell>
          <cell r="X319">
            <v>-1021000</v>
          </cell>
          <cell r="Y319">
            <v>-1021000</v>
          </cell>
          <cell r="Z319">
            <v>0</v>
          </cell>
        </row>
        <row r="320">
          <cell r="A320" t="str">
            <v>Budget</v>
          </cell>
          <cell r="B320" t="str">
            <v>Avances à l'audiovisuel public</v>
          </cell>
          <cell r="C320" t="str">
            <v>Radio France</v>
          </cell>
          <cell r="D320">
            <v>843</v>
          </cell>
          <cell r="E320" t="str">
            <v>t2</v>
          </cell>
          <cell r="F320" t="str">
            <v>843_t2</v>
          </cell>
          <cell r="H320">
            <v>0</v>
          </cell>
          <cell r="I320">
            <v>0</v>
          </cell>
        </row>
        <row r="321">
          <cell r="A321" t="str">
            <v>Budget</v>
          </cell>
          <cell r="B321" t="str">
            <v>Avances à l'audiovisuel public</v>
          </cell>
          <cell r="C321" t="str">
            <v>Radio France</v>
          </cell>
          <cell r="D321">
            <v>843</v>
          </cell>
          <cell r="E321" t="str">
            <v>ht2</v>
          </cell>
          <cell r="F321" t="str">
            <v>843_ht2</v>
          </cell>
          <cell r="H321">
            <v>629763010</v>
          </cell>
          <cell r="I321">
            <v>629763010</v>
          </cell>
          <cell r="O321">
            <v>-2552500</v>
          </cell>
          <cell r="Q321">
            <v>-2552500</v>
          </cell>
          <cell r="R321">
            <v>-2552500</v>
          </cell>
          <cell r="S321">
            <v>0</v>
          </cell>
          <cell r="V321">
            <v>-2552500</v>
          </cell>
          <cell r="X321">
            <v>-2552500</v>
          </cell>
          <cell r="Y321">
            <v>-2552500</v>
          </cell>
          <cell r="Z321">
            <v>0</v>
          </cell>
        </row>
        <row r="322">
          <cell r="A322" t="str">
            <v>Budget</v>
          </cell>
          <cell r="B322" t="str">
            <v>Avances à l'audiovisuel public</v>
          </cell>
          <cell r="C322" t="str">
            <v>Contribution au financement de l'action audiovisuelle extérieure</v>
          </cell>
          <cell r="D322">
            <v>844</v>
          </cell>
          <cell r="E322" t="str">
            <v>t2</v>
          </cell>
          <cell r="F322" t="str">
            <v>844_t2</v>
          </cell>
          <cell r="H322">
            <v>0</v>
          </cell>
          <cell r="I322">
            <v>0</v>
          </cell>
        </row>
        <row r="323">
          <cell r="A323" t="str">
            <v>Budget</v>
          </cell>
          <cell r="B323" t="str">
            <v>Avances à l'audiovisuel public</v>
          </cell>
          <cell r="C323" t="str">
            <v>Contribution au financement de l'action audiovisuelle extérieure</v>
          </cell>
          <cell r="D323">
            <v>844</v>
          </cell>
          <cell r="E323" t="str">
            <v>ht2</v>
          </cell>
          <cell r="F323" t="str">
            <v>844_ht2</v>
          </cell>
          <cell r="H323">
            <v>170264179</v>
          </cell>
          <cell r="I323">
            <v>170264179</v>
          </cell>
          <cell r="O323">
            <v>0</v>
          </cell>
          <cell r="Q323">
            <v>0</v>
          </cell>
          <cell r="R323">
            <v>0</v>
          </cell>
          <cell r="S323">
            <v>0</v>
          </cell>
          <cell r="V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 t="str">
            <v>Budget</v>
          </cell>
          <cell r="B324" t="str">
            <v>Avances à l'audiovisuel public</v>
          </cell>
          <cell r="C324" t="str">
            <v>Institut national de l'audiovisuel</v>
          </cell>
          <cell r="D324">
            <v>845</v>
          </cell>
          <cell r="E324" t="str">
            <v>t2</v>
          </cell>
          <cell r="F324" t="str">
            <v>845_t2</v>
          </cell>
          <cell r="H324">
            <v>0</v>
          </cell>
          <cell r="I324">
            <v>0</v>
          </cell>
        </row>
        <row r="325">
          <cell r="A325" t="str">
            <v>Budget</v>
          </cell>
          <cell r="B325" t="str">
            <v>Avances à l'audiovisuel public</v>
          </cell>
          <cell r="C325" t="str">
            <v>Institut national de l'audiovisuel</v>
          </cell>
          <cell r="D325">
            <v>845</v>
          </cell>
          <cell r="E325" t="str">
            <v>ht2</v>
          </cell>
          <cell r="F325" t="str">
            <v>845_ht2</v>
          </cell>
          <cell r="H325">
            <v>93891160</v>
          </cell>
          <cell r="I325">
            <v>93891160</v>
          </cell>
          <cell r="O325">
            <v>-510500</v>
          </cell>
          <cell r="Q325">
            <v>-510500</v>
          </cell>
          <cell r="R325">
            <v>-510500</v>
          </cell>
          <cell r="S325">
            <v>0</v>
          </cell>
          <cell r="V325">
            <v>-510500</v>
          </cell>
          <cell r="X325">
            <v>-510500</v>
          </cell>
          <cell r="Y325">
            <v>-510500</v>
          </cell>
          <cell r="Z325">
            <v>0</v>
          </cell>
        </row>
        <row r="326">
          <cell r="A326" t="str">
            <v>Économie</v>
          </cell>
          <cell r="B326" t="str">
            <v>Prêts à des États étrangers</v>
          </cell>
          <cell r="C326" t="str">
            <v>Prêts à des États étrangers, de la Réserve pays émergents, en vue de faciliter la réalisation de projets d'infrastructure</v>
          </cell>
          <cell r="D326">
            <v>851</v>
          </cell>
          <cell r="E326" t="str">
            <v>t2</v>
          </cell>
          <cell r="F326" t="str">
            <v>851_t2</v>
          </cell>
          <cell r="H326">
            <v>0</v>
          </cell>
          <cell r="I326">
            <v>0</v>
          </cell>
        </row>
        <row r="327">
          <cell r="A327" t="str">
            <v>Économie</v>
          </cell>
          <cell r="B327" t="str">
            <v>Prêts à des États étrangers</v>
          </cell>
          <cell r="C327" t="str">
            <v>Prêts à des États étrangers, de la Réserve pays émergents, en vue de faciliter la réalisation de projets d'infrastructure</v>
          </cell>
          <cell r="D327">
            <v>851</v>
          </cell>
          <cell r="E327" t="str">
            <v>ht2</v>
          </cell>
          <cell r="F327" t="str">
            <v>851_ht2</v>
          </cell>
          <cell r="H327">
            <v>400000000</v>
          </cell>
          <cell r="I327">
            <v>390000000</v>
          </cell>
          <cell r="R327">
            <v>0</v>
          </cell>
          <cell r="S327">
            <v>0</v>
          </cell>
          <cell r="Y327">
            <v>0</v>
          </cell>
          <cell r="Z327">
            <v>0</v>
          </cell>
        </row>
        <row r="328">
          <cell r="A328" t="str">
            <v>Économie</v>
          </cell>
          <cell r="B328" t="str">
            <v>Prêts à des États étrangers</v>
          </cell>
          <cell r="C328" t="str">
            <v>Prêts à des États étrangers pour consolidation de dettes envers la France</v>
          </cell>
          <cell r="D328">
            <v>852</v>
          </cell>
          <cell r="E328" t="str">
            <v>t2</v>
          </cell>
          <cell r="F328" t="str">
            <v>852_t2</v>
          </cell>
          <cell r="H328">
            <v>0</v>
          </cell>
          <cell r="I328">
            <v>0</v>
          </cell>
        </row>
        <row r="329">
          <cell r="A329" t="str">
            <v>Économie</v>
          </cell>
          <cell r="B329" t="str">
            <v>Prêts à des États étrangers</v>
          </cell>
          <cell r="C329" t="str">
            <v>Prêts à des États étrangers pour consolidation de dettes envers la France</v>
          </cell>
          <cell r="D329">
            <v>852</v>
          </cell>
          <cell r="E329" t="str">
            <v>ht2</v>
          </cell>
          <cell r="F329" t="str">
            <v>852_ht2</v>
          </cell>
          <cell r="H329">
            <v>986640000</v>
          </cell>
          <cell r="I329">
            <v>986640000</v>
          </cell>
          <cell r="R329">
            <v>0</v>
          </cell>
          <cell r="S329">
            <v>0</v>
          </cell>
          <cell r="Y329">
            <v>0</v>
          </cell>
          <cell r="Z329">
            <v>0</v>
          </cell>
        </row>
        <row r="330">
          <cell r="A330" t="str">
            <v>Économie</v>
          </cell>
          <cell r="B330" t="str">
            <v>Prêts à des États étrangers</v>
          </cell>
          <cell r="C330" t="str">
            <v>Prêts à l'Agence française de développement en vue de favoriser le développement économique et social dans des États étrangers</v>
          </cell>
          <cell r="D330">
            <v>853</v>
          </cell>
          <cell r="E330" t="str">
            <v>t2</v>
          </cell>
          <cell r="F330" t="str">
            <v>853_t2</v>
          </cell>
          <cell r="H330">
            <v>0</v>
          </cell>
          <cell r="I330">
            <v>0</v>
          </cell>
        </row>
        <row r="331">
          <cell r="A331" t="str">
            <v>Économie</v>
          </cell>
          <cell r="B331" t="str">
            <v>Prêts à des États étrangers</v>
          </cell>
          <cell r="C331" t="str">
            <v>Prêts à l'Agence française de développement en vue de favoriser le développement économique et social dans des États étrangers</v>
          </cell>
          <cell r="D331">
            <v>853</v>
          </cell>
          <cell r="E331" t="str">
            <v>ht2</v>
          </cell>
          <cell r="F331" t="str">
            <v>853_ht2</v>
          </cell>
          <cell r="H331">
            <v>412000000</v>
          </cell>
          <cell r="I331">
            <v>318000000</v>
          </cell>
          <cell r="R331">
            <v>0</v>
          </cell>
          <cell r="S331">
            <v>0</v>
          </cell>
          <cell r="Y331">
            <v>0</v>
          </cell>
          <cell r="Z331">
            <v>0</v>
          </cell>
        </row>
        <row r="332">
          <cell r="A332" t="str">
            <v>Économie</v>
          </cell>
          <cell r="B332" t="str">
            <v>Prêts à des États étrangers</v>
          </cell>
          <cell r="C332" t="str">
            <v>Prêts aux États membres de l'Union européenne dont la monnaie est l'euro</v>
          </cell>
          <cell r="D332">
            <v>854</v>
          </cell>
          <cell r="E332" t="str">
            <v>t2</v>
          </cell>
          <cell r="F332" t="str">
            <v>854_t2</v>
          </cell>
          <cell r="H332">
            <v>0</v>
          </cell>
          <cell r="I332">
            <v>0</v>
          </cell>
        </row>
        <row r="333">
          <cell r="A333" t="str">
            <v>Économie</v>
          </cell>
          <cell r="B333" t="str">
            <v>Prêts à des États étrangers</v>
          </cell>
          <cell r="C333" t="str">
            <v>Prêts aux États membres de l'Union européenne dont la monnaie est l'euro</v>
          </cell>
          <cell r="D333">
            <v>854</v>
          </cell>
          <cell r="E333" t="str">
            <v>ht2</v>
          </cell>
          <cell r="F333" t="str">
            <v>854_ht2</v>
          </cell>
          <cell r="H333">
            <v>0</v>
          </cell>
          <cell r="I333">
            <v>3894000000</v>
          </cell>
          <cell r="R333">
            <v>0</v>
          </cell>
          <cell r="S333">
            <v>0</v>
          </cell>
          <cell r="Y333">
            <v>0</v>
          </cell>
          <cell r="Z333">
            <v>0</v>
          </cell>
        </row>
        <row r="334">
          <cell r="A334" t="str">
            <v>Budget</v>
          </cell>
          <cell r="B334" t="str">
            <v>Prêts et avances à des particuliers ou à des organismes privés</v>
          </cell>
          <cell r="C334" t="str">
            <v>Prêts et avances pour le logement des agents de l'État</v>
          </cell>
          <cell r="D334">
            <v>861</v>
          </cell>
          <cell r="E334" t="str">
            <v>t2</v>
          </cell>
          <cell r="F334" t="str">
            <v>861_t2</v>
          </cell>
          <cell r="H334">
            <v>0</v>
          </cell>
          <cell r="I334">
            <v>0</v>
          </cell>
        </row>
        <row r="335">
          <cell r="A335" t="str">
            <v>Budget</v>
          </cell>
          <cell r="B335" t="str">
            <v>Prêts et avances à des particuliers ou à des organismes privés</v>
          </cell>
          <cell r="C335" t="str">
            <v>Prêts et avances pour le logement des agents de l'État</v>
          </cell>
          <cell r="D335">
            <v>861</v>
          </cell>
          <cell r="E335" t="str">
            <v>ht2</v>
          </cell>
          <cell r="F335" t="str">
            <v>861_ht2</v>
          </cell>
          <cell r="H335">
            <v>500000</v>
          </cell>
          <cell r="I335">
            <v>500000</v>
          </cell>
          <cell r="R335">
            <v>0</v>
          </cell>
          <cell r="S335">
            <v>0</v>
          </cell>
          <cell r="Y335">
            <v>0</v>
          </cell>
          <cell r="Z335">
            <v>0</v>
          </cell>
        </row>
        <row r="336">
          <cell r="A336" t="str">
            <v>Économie</v>
          </cell>
          <cell r="B336" t="str">
            <v>Prêts et avances à des particuliers ou à des organismes privés</v>
          </cell>
          <cell r="C336" t="str">
            <v>Prêts pour le développement économique et social</v>
          </cell>
          <cell r="D336">
            <v>862</v>
          </cell>
          <cell r="E336" t="str">
            <v>t2</v>
          </cell>
          <cell r="F336" t="str">
            <v>862_t2</v>
          </cell>
          <cell r="H336">
            <v>0</v>
          </cell>
          <cell r="I336">
            <v>0</v>
          </cell>
        </row>
        <row r="337">
          <cell r="A337" t="str">
            <v>Économie</v>
          </cell>
          <cell r="B337" t="str">
            <v>Prêts et avances à des particuliers ou à des organismes privés</v>
          </cell>
          <cell r="C337" t="str">
            <v>Prêts pour le développement économique et social</v>
          </cell>
          <cell r="D337">
            <v>862</v>
          </cell>
          <cell r="E337" t="str">
            <v>ht2</v>
          </cell>
          <cell r="F337" t="str">
            <v>862_ht2</v>
          </cell>
          <cell r="H337">
            <v>10000000</v>
          </cell>
          <cell r="I337">
            <v>10000000</v>
          </cell>
          <cell r="R337">
            <v>0</v>
          </cell>
          <cell r="S337">
            <v>0</v>
          </cell>
          <cell r="Y337">
            <v>0</v>
          </cell>
          <cell r="Z337">
            <v>0</v>
          </cell>
        </row>
        <row r="338">
          <cell r="A338" t="str">
            <v>Économie</v>
          </cell>
          <cell r="B338" t="str">
            <v>Prêts et avances à des particuliers ou à des organismes privés</v>
          </cell>
          <cell r="C338" t="str">
            <v>Prêts à la filière automobile</v>
          </cell>
          <cell r="D338">
            <v>863</v>
          </cell>
          <cell r="E338" t="str">
            <v>t2</v>
          </cell>
          <cell r="F338" t="str">
            <v>863_t2</v>
          </cell>
          <cell r="H338">
            <v>0</v>
          </cell>
          <cell r="I338">
            <v>0</v>
          </cell>
        </row>
        <row r="339">
          <cell r="A339" t="str">
            <v>Économie</v>
          </cell>
          <cell r="B339" t="str">
            <v>Prêts et avances à des particuliers ou à des organismes privés</v>
          </cell>
          <cell r="C339" t="str">
            <v>Prêts à la filière automobile</v>
          </cell>
          <cell r="D339">
            <v>863</v>
          </cell>
          <cell r="E339" t="str">
            <v>ht2</v>
          </cell>
          <cell r="F339" t="str">
            <v>863_ht2</v>
          </cell>
          <cell r="H339">
            <v>0</v>
          </cell>
          <cell r="I339">
            <v>0</v>
          </cell>
          <cell r="R339">
            <v>0</v>
          </cell>
          <cell r="S339">
            <v>0</v>
          </cell>
          <cell r="Y339">
            <v>0</v>
          </cell>
          <cell r="Z339">
            <v>0</v>
          </cell>
        </row>
        <row r="340">
          <cell r="A340" t="str">
            <v>Économie</v>
          </cell>
          <cell r="B340" t="str">
            <v>Prêts et avances à des particuliers ou à des organismes privés</v>
          </cell>
          <cell r="C340" t="str">
            <v>Prêts et avances au Fonds de prévention des risques naturels majeurs</v>
          </cell>
          <cell r="D340">
            <v>865</v>
          </cell>
          <cell r="E340" t="str">
            <v>t2</v>
          </cell>
          <cell r="F340" t="str">
            <v>865_t2</v>
          </cell>
          <cell r="H340">
            <v>0</v>
          </cell>
          <cell r="I340">
            <v>0</v>
          </cell>
        </row>
        <row r="341">
          <cell r="A341" t="str">
            <v>Économie</v>
          </cell>
          <cell r="B341" t="str">
            <v>Prêts et avances à des particuliers ou à des organismes privés</v>
          </cell>
          <cell r="C341" t="str">
            <v>Prêts et avances au Fonds de prévention des risques naturels majeurs</v>
          </cell>
          <cell r="D341">
            <v>865</v>
          </cell>
          <cell r="E341" t="str">
            <v>ht2</v>
          </cell>
          <cell r="F341" t="str">
            <v>865_ht2</v>
          </cell>
          <cell r="H341">
            <v>0</v>
          </cell>
          <cell r="I341">
            <v>0</v>
          </cell>
          <cell r="R341">
            <v>0</v>
          </cell>
          <cell r="S341">
            <v>0</v>
          </cell>
          <cell r="Y341">
            <v>0</v>
          </cell>
          <cell r="Z341">
            <v>0</v>
          </cell>
        </row>
        <row r="342">
          <cell r="A342" t="str">
            <v>Budget</v>
          </cell>
          <cell r="B342" t="str">
            <v>Avances au fonds d'aide à l'acquisition de véhicules propres</v>
          </cell>
          <cell r="C342" t="str">
            <v>Avances au titre du paiement de l'aide à l'acquisition de véhicules propres</v>
          </cell>
          <cell r="D342">
            <v>871</v>
          </cell>
          <cell r="E342" t="str">
            <v>t2</v>
          </cell>
          <cell r="F342" t="str">
            <v>871_t2</v>
          </cell>
          <cell r="H342">
            <v>0</v>
          </cell>
          <cell r="I342">
            <v>0</v>
          </cell>
        </row>
        <row r="343">
          <cell r="A343" t="str">
            <v>Budget</v>
          </cell>
          <cell r="B343" t="str">
            <v>Avances au fonds d'aide à l'acquisition de véhicules propres</v>
          </cell>
          <cell r="C343" t="str">
            <v>Avances au titre du paiement de l'aide à l'acquisition de véhicules propres</v>
          </cell>
          <cell r="D343">
            <v>871</v>
          </cell>
          <cell r="E343" t="str">
            <v>ht2</v>
          </cell>
          <cell r="F343" t="str">
            <v>871_ht2</v>
          </cell>
          <cell r="H343">
            <v>300000000</v>
          </cell>
          <cell r="I343">
            <v>300000000</v>
          </cell>
          <cell r="R343">
            <v>0</v>
          </cell>
          <cell r="S343">
            <v>0</v>
          </cell>
          <cell r="Y343">
            <v>0</v>
          </cell>
          <cell r="Z343">
            <v>0</v>
          </cell>
        </row>
        <row r="344">
          <cell r="A344" t="str">
            <v>Budget</v>
          </cell>
          <cell r="B344" t="str">
            <v>Avances au fonds d'aide à l'acquisition de véhicules propres</v>
          </cell>
          <cell r="C344" t="str">
            <v>Avances au titre du paiement de la majoration de l'aide à l'acquisition de véhicules propres en cas de destruction simultanée d'un véhicule de plus de quinze ans</v>
          </cell>
          <cell r="D344">
            <v>872</v>
          </cell>
          <cell r="E344" t="str">
            <v>t2</v>
          </cell>
          <cell r="F344" t="str">
            <v>872_t2</v>
          </cell>
          <cell r="H344">
            <v>0</v>
          </cell>
          <cell r="I344">
            <v>0</v>
          </cell>
        </row>
        <row r="345">
          <cell r="A345" t="str">
            <v>Budget</v>
          </cell>
          <cell r="B345" t="str">
            <v>Avances au fonds d'aide à l'acquisition de véhicules propres</v>
          </cell>
          <cell r="C345" t="str">
            <v>Avances au titre du paiement de la majoration de l'aide à l'acquisition de véhicules propres en cas de destruction simultanée d'un véhicule de plus de quinze ans</v>
          </cell>
          <cell r="D345">
            <v>872</v>
          </cell>
          <cell r="E345" t="str">
            <v>ht2</v>
          </cell>
          <cell r="F345" t="str">
            <v>872_ht2</v>
          </cell>
          <cell r="H345">
            <v>12000000</v>
          </cell>
          <cell r="I345">
            <v>12000000</v>
          </cell>
          <cell r="R345">
            <v>0</v>
          </cell>
          <cell r="S345">
            <v>0</v>
          </cell>
          <cell r="Y345">
            <v>0</v>
          </cell>
          <cell r="Z345">
            <v>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DR"/>
      <sheetName val="BUREAU"/>
      <sheetName val="BUREAU (2)"/>
      <sheetName val="BUREAU (3)"/>
      <sheetName val="CUMUL"/>
    </sheetNames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briques CP"/>
      <sheetName val="briques AE"/>
      <sheetName val="analyse facteurs CP"/>
      <sheetName val="analyse facteurs AE"/>
      <sheetName val="Synth. Mission 2011-12"/>
      <sheetName val="Synth. Mission 2012"/>
      <sheetName val="Synth. Programme 2012"/>
      <sheetName val="Synth. Mission label 2012"/>
      <sheetName val="Sources-graphiques"/>
      <sheetName val="Graph1"/>
      <sheetName val="Graph211"/>
      <sheetName val="Graph212"/>
      <sheetName val="Graph22"/>
      <sheetName val="réserve et rabot PLFR 1"/>
    </sheetNames>
    <sheetDataSet>
      <sheetData sheetId="0">
        <row r="1">
          <cell r="D1" t="str">
            <v>(+/-) Evolution spontanée</v>
          </cell>
        </row>
        <row r="2">
          <cell r="D2" t="str">
            <v>(+) Mesure d'économie non respectée</v>
          </cell>
        </row>
        <row r="3">
          <cell r="D3" t="str">
            <v>(+) Aléas - mesure nouvelle</v>
          </cell>
        </row>
        <row r="4">
          <cell r="D4" t="str">
            <v>(-) Réforme structurelle</v>
          </cell>
        </row>
        <row r="5">
          <cell r="D5" t="str">
            <v>(-) Autre mesure d'économie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Décentralisation-transfert"/>
      <sheetName val="VII - Tableau calculé"/>
      <sheetName val="VII bis - Tableau calculé CAS"/>
      <sheetName val="VIII - Facteurs d'évolution MS"/>
      <sheetName val="IX  - Fact évol assiettes CAS"/>
      <sheetName val="VII - Récapitulatif ancien"/>
      <sheetName val="I _ Socle exécution n_1"/>
      <sheetName val="VI - Mesures de périmètre"/>
      <sheetName val="Liste"/>
    </sheetNames>
    <sheetDataSet>
      <sheetData sheetId="1">
        <row r="62">
          <cell r="C62">
            <v>0</v>
          </cell>
        </row>
        <row r="63">
          <cell r="C63">
            <v>0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Tableau d'origine"/>
      <sheetName val="1er D par académie"/>
      <sheetName val="2nd D sauf Rennes et Bordeaux"/>
      <sheetName val="2nd D Rennes et Bordeaux"/>
      <sheetName val="CPE-COP"/>
      <sheetName val="Tableau d_origine"/>
      <sheetName val="Calcul réduction g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raphes synthèse"/>
      <sheetName val="SYNTHESE"/>
      <sheetName val="synthèse simplifiée"/>
      <sheetName val="PMT PSR+RCT 2013-2016"/>
      <sheetName val="Mesures d'économie PSR CT"/>
      <sheetName val="Mesures nouvelles PSR CT "/>
      <sheetName val="Tendanciel PSR CT "/>
      <sheetName val="Economies amendes"/>
      <sheetName val="Economies variables"/>
      <sheetName val="Equilibres Efforts par strate"/>
      <sheetName val="Economies sur la DGF"/>
      <sheetName val="Economies sur les FDPTP"/>
      <sheetName val="Economies sur le FCTVA"/>
      <sheetName val="Stabilisation DGF 2013-2016"/>
      <sheetName val="Formation de la DGF 2012"/>
      <sheetName val="Synthèse 5 Mesures "/>
      <sheetName val="FCTVA prev 21 mars"/>
      <sheetName val="Prev FCTVA scen 1"/>
      <sheetName val="Pertes de bases Tend 2013-2016"/>
      <sheetName val="DGF 2012"/>
      <sheetName val="DGF départements"/>
    </sheetNames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évolution des prestations"/>
      <sheetName val="partage des financements"/>
      <sheetName val="versements réels de l'Etat"/>
      <sheetName val="évolution des effectifs "/>
      <sheetName val="PREVISIONS"/>
      <sheetName val="EVOLPREST"/>
      <sheetName val="cotisations au FNAL 90_99"/>
      <sheetName val="Vers_acoss"/>
      <sheetName val="Détail cotisations au FNALacoss"/>
      <sheetName val="évol mensuelle FNH depuis 96"/>
      <sheetName val="évol mensuelle FNAl depuis 96"/>
      <sheetName val="GRAPH"/>
      <sheetName val="macro"/>
      <sheetName val="I - Socle exécution n-1"/>
      <sheetName val="Tbordo"/>
    </sheetNames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Tendanciel"/>
      <sheetName val="Redressé"/>
      <sheetName val="PSC"/>
    </sheetNames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briques"/>
      <sheetName val="SCSP 142-12"/>
      <sheetName val="Calcul réduction gel"/>
      <sheetName val="calcul cible économie SCSP"/>
      <sheetName val="redresssé"/>
      <sheetName val="PREVISIONS"/>
    </sheetNames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dgcl"/>
      <sheetName val="Vsynth Cab 2905"/>
      <sheetName val="prev compens exo"/>
      <sheetName val="degrevmts"/>
      <sheetName val="DGE-DDR"/>
      <sheetName val="demande DGCL RCT"/>
      <sheetName val="prev 2009"/>
      <sheetName val="SYNTHESE 18-06"/>
      <sheetName val="effort fin synthèse"/>
      <sheetName val="AFM "/>
      <sheetName val="recettes mensuelles 2009"/>
      <sheetName val="recettes mensuelles 2008"/>
      <sheetName val="repart variables"/>
    </sheetNames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Emplois 2008"/>
      <sheetName val="SE ETP-ETPT MBCPFP compromis"/>
      <sheetName val="SE ETP-ETPT MBCPFP"/>
      <sheetName val="Synthèse MBCPFP 1"/>
      <sheetName val="Ecarts VB 2"/>
      <sheetName val="Feuil1"/>
      <sheetName val="ETPT 2007 format 2008"/>
      <sheetName val="SE ETPT-T2"/>
      <sheetName val="SE ETP-ETPT MBCPFP 2"/>
      <sheetName val="SE DB - SG"/>
      <sheetName val="2009 SG"/>
      <sheetName val="2010 SG"/>
      <sheetName val="2011 SG"/>
      <sheetName val="2008 SG"/>
      <sheetName val="2008"/>
      <sheetName val="2009"/>
      <sheetName val="2010"/>
      <sheetName val="2011"/>
      <sheetName val="Schémas d'emplois 2009-2011"/>
      <sheetName val="Pts C + HS"/>
      <sheetName val="gipa_perrene"/>
      <sheetName val="Catégo VB"/>
      <sheetName val="Catégo DB - VB"/>
      <sheetName val="GIPA CB"/>
      <sheetName val="Mesures Woerth"/>
      <sheetName val="CT - 2008"/>
      <sheetName val="DGI-Revalorisation FP Arbitrage"/>
      <sheetName val="DGCP-Revalorisation FP Arbitrag"/>
      <sheetName val="DGDDI-Revalorisation FP Arbitra"/>
      <sheetName val="Ministere_T2_2"/>
      <sheetName val="Ecarts VB"/>
      <sheetName val="Synthèse MBCPFP"/>
      <sheetName val="Exéc outil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Ecarts CB-PMT"/>
      <sheetName val="SE ETP-ETPT MEIE"/>
      <sheetName val="I _ Données de base CB"/>
      <sheetName val="Tableau d'origine"/>
    </sheetNames>
    <sheetDataSet>
      <sheetData sheetId="26">
        <row r="3">
          <cell r="A3" t="str">
            <v>Ministères</v>
          </cell>
          <cell r="B3" t="str">
            <v>Montant de la prime en €</v>
          </cell>
        </row>
        <row r="4">
          <cell r="A4" t="str">
            <v>Affaires Etrangères</v>
          </cell>
          <cell r="B4">
            <v>5377.950634410496</v>
          </cell>
        </row>
        <row r="5">
          <cell r="A5" t="str">
            <v>Culture</v>
          </cell>
          <cell r="B5">
            <v>58802.32899064158</v>
          </cell>
        </row>
        <row r="6">
          <cell r="A6" t="str">
            <v>Agriculture</v>
          </cell>
          <cell r="B6">
            <v>469032.6984149818</v>
          </cell>
        </row>
        <row r="7">
          <cell r="A7" t="str">
            <v>Education Nationale et Recherche</v>
          </cell>
          <cell r="B7">
            <v>7259967.8220528625</v>
          </cell>
        </row>
        <row r="8">
          <cell r="A8" t="str">
            <v>Economie, Finances et Industrie</v>
          </cell>
          <cell r="B8">
            <v>2615578.3539784094</v>
          </cell>
        </row>
        <row r="9">
          <cell r="A9" t="str">
            <v>Interieur et collectivités territoriales</v>
          </cell>
          <cell r="B9">
            <v>136802.13182106317</v>
          </cell>
        </row>
        <row r="10">
          <cell r="A10" t="str">
            <v>Justice</v>
          </cell>
          <cell r="B10">
            <v>165572.08345058025</v>
          </cell>
        </row>
        <row r="11">
          <cell r="A11" t="str">
            <v>Services du Premier Ministre</v>
          </cell>
          <cell r="B11">
            <v>23392.822726496113</v>
          </cell>
        </row>
        <row r="12">
          <cell r="A12" t="str">
            <v>Equipement</v>
          </cell>
          <cell r="B12">
            <v>33216.07554074901</v>
          </cell>
        </row>
        <row r="13">
          <cell r="A13" t="str">
            <v>Jeunesse et sports</v>
          </cell>
          <cell r="B13">
            <v>27152.957627389802</v>
          </cell>
        </row>
        <row r="14">
          <cell r="A14" t="str">
            <v>Santé et solidarités</v>
          </cell>
          <cell r="B14">
            <v>97474.41730768885</v>
          </cell>
        </row>
        <row r="15">
          <cell r="A15" t="str">
            <v>Emploi, Cohésion Sociale et Logement</v>
          </cell>
          <cell r="B15">
            <v>1504.4089030730465</v>
          </cell>
        </row>
        <row r="16">
          <cell r="A16" t="str">
            <v>Défense et anciens combattants</v>
          </cell>
          <cell r="B16">
            <v>422920.5010855984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SYNTHESE VB"/>
      <sheetName val="Récap HBC"/>
      <sheetName val="1BE 218"/>
      <sheetName val="1BE 156"/>
      <sheetName val="1BE 221"/>
      <sheetName val="1BE 302"/>
      <sheetName val="1BE 148"/>
      <sheetName val="Chiffres 1BE (M€)"/>
      <sheetName val="Chiffres 1BE"/>
      <sheetName val="SYNTHESE"/>
      <sheetName val="MBCPFP"/>
      <sheetName val="2008 SG"/>
      <sheetName val="rachat CET"/>
      <sheetName val="SMIC"/>
      <sheetName val="Emplois 2006-2007"/>
      <sheetName val="Emplois 2008"/>
      <sheetName val="gipa_pg_2008"/>
      <sheetName val="2008 CBCM"/>
      <sheetName val="Exec 2007 - P 221"/>
      <sheetName val="Exéc 2007 - P 199"/>
      <sheetName val="Exéc 05-2008"/>
      <sheetName val="Exéc 12-2007"/>
      <sheetName val="Execution 156"/>
      <sheetName val="Prévision juin 156"/>
      <sheetName val="graph juin 156"/>
      <sheetName val="données graph juin 156"/>
      <sheetName val="Execution 218"/>
      <sheetName val="Prévision juin 218"/>
      <sheetName val="graph juin 218"/>
      <sheetName val="données graph juin 218"/>
      <sheetName val="gipa_perrene"/>
    </sheetNames>
    <sheetDataSet>
      <sheetData sheetId="16">
        <row r="5">
          <cell r="A5" t="str">
            <v>Programme</v>
          </cell>
          <cell r="B5" t="str">
            <v>Effectif concerné</v>
          </cell>
          <cell r="C5" t="str">
            <v>Montant de GIPA en €</v>
          </cell>
        </row>
        <row r="6">
          <cell r="A6" t="str">
            <v>105</v>
          </cell>
          <cell r="B6">
            <v>137</v>
          </cell>
          <cell r="C6">
            <v>82445.1879120002</v>
          </cell>
        </row>
        <row r="7">
          <cell r="A7" t="str">
            <v>107</v>
          </cell>
          <cell r="B7">
            <v>854</v>
          </cell>
          <cell r="C7">
            <v>350034.96892680245</v>
          </cell>
        </row>
        <row r="8">
          <cell r="A8" t="str">
            <v>108</v>
          </cell>
          <cell r="B8">
            <v>2061</v>
          </cell>
          <cell r="C8">
            <v>637031.2870891998</v>
          </cell>
        </row>
        <row r="9">
          <cell r="A9" t="str">
            <v>112</v>
          </cell>
          <cell r="B9">
            <v>13</v>
          </cell>
          <cell r="C9">
            <v>12028.005063200026</v>
          </cell>
        </row>
        <row r="10">
          <cell r="A10" t="str">
            <v>113</v>
          </cell>
          <cell r="B10">
            <v>42</v>
          </cell>
          <cell r="C10">
            <v>28375.811041600035</v>
          </cell>
        </row>
        <row r="11">
          <cell r="A11" t="str">
            <v>122</v>
          </cell>
          <cell r="B11">
            <v>7</v>
          </cell>
          <cell r="C11">
            <v>3178.074095599999</v>
          </cell>
        </row>
        <row r="12">
          <cell r="A12" t="str">
            <v>124</v>
          </cell>
          <cell r="B12">
            <v>895</v>
          </cell>
          <cell r="C12">
            <v>594678.8828788026</v>
          </cell>
        </row>
        <row r="13">
          <cell r="A13" t="str">
            <v>127</v>
          </cell>
          <cell r="B13">
            <v>167</v>
          </cell>
          <cell r="C13">
            <v>140159.03809040016</v>
          </cell>
        </row>
        <row r="14">
          <cell r="A14" t="str">
            <v>128</v>
          </cell>
          <cell r="B14">
            <v>30</v>
          </cell>
          <cell r="C14">
            <v>19201.98694600001</v>
          </cell>
        </row>
        <row r="15">
          <cell r="A15" t="str">
            <v>129</v>
          </cell>
          <cell r="B15">
            <v>151</v>
          </cell>
          <cell r="C15">
            <v>109868.22282400011</v>
          </cell>
        </row>
        <row r="16">
          <cell r="A16" t="str">
            <v>131</v>
          </cell>
          <cell r="B16">
            <v>107</v>
          </cell>
          <cell r="C16">
            <v>93584.59890480009</v>
          </cell>
        </row>
        <row r="17">
          <cell r="A17" t="str">
            <v>134</v>
          </cell>
          <cell r="B17">
            <v>133</v>
          </cell>
          <cell r="C17">
            <v>132786.7364212</v>
          </cell>
        </row>
        <row r="18">
          <cell r="A18" t="str">
            <v>137</v>
          </cell>
          <cell r="B18">
            <v>9</v>
          </cell>
          <cell r="C18">
            <v>5078.871124400004</v>
          </cell>
        </row>
        <row r="19">
          <cell r="A19" t="str">
            <v>138</v>
          </cell>
          <cell r="B19">
            <v>4</v>
          </cell>
          <cell r="C19">
            <v>600.6710344000021</v>
          </cell>
        </row>
        <row r="20">
          <cell r="A20" t="str">
            <v>139</v>
          </cell>
          <cell r="B20">
            <v>4250</v>
          </cell>
          <cell r="C20">
            <v>3577550.4911455703</v>
          </cell>
        </row>
        <row r="21">
          <cell r="A21" t="str">
            <v>140</v>
          </cell>
          <cell r="B21">
            <v>9102</v>
          </cell>
          <cell r="C21">
            <v>6335221.10526655</v>
          </cell>
        </row>
        <row r="22">
          <cell r="A22" t="str">
            <v>141</v>
          </cell>
          <cell r="B22">
            <v>26365</v>
          </cell>
          <cell r="C22">
            <v>26619933.147930227</v>
          </cell>
        </row>
        <row r="23">
          <cell r="A23" t="str">
            <v>142</v>
          </cell>
          <cell r="B23">
            <v>190</v>
          </cell>
          <cell r="C23">
            <v>187900.51939639993</v>
          </cell>
        </row>
        <row r="24">
          <cell r="A24" t="str">
            <v>143</v>
          </cell>
          <cell r="B24">
            <v>480</v>
          </cell>
          <cell r="C24">
            <v>327819.5113004005</v>
          </cell>
        </row>
        <row r="25">
          <cell r="A25" t="str">
            <v>144</v>
          </cell>
          <cell r="B25">
            <v>45</v>
          </cell>
          <cell r="C25">
            <v>24436.401238400034</v>
          </cell>
        </row>
        <row r="26">
          <cell r="A26" t="str">
            <v>146</v>
          </cell>
          <cell r="B26">
            <v>639</v>
          </cell>
          <cell r="C26">
            <v>408235.71194640297</v>
          </cell>
        </row>
        <row r="27">
          <cell r="A27" t="str">
            <v>150</v>
          </cell>
          <cell r="B27">
            <v>10564</v>
          </cell>
          <cell r="C27">
            <v>11881486.575490609</v>
          </cell>
        </row>
        <row r="28">
          <cell r="A28" t="str">
            <v>151</v>
          </cell>
          <cell r="B28">
            <v>50</v>
          </cell>
          <cell r="C28">
            <v>17787.117155600026</v>
          </cell>
        </row>
        <row r="29">
          <cell r="A29" t="str">
            <v>152</v>
          </cell>
          <cell r="B29">
            <v>52</v>
          </cell>
          <cell r="C29">
            <v>16669.850235200036</v>
          </cell>
        </row>
        <row r="30">
          <cell r="A30" t="str">
            <v>154</v>
          </cell>
          <cell r="B30">
            <v>370</v>
          </cell>
          <cell r="C30">
            <v>220296.0669564002</v>
          </cell>
        </row>
        <row r="31">
          <cell r="A31" t="str">
            <v>155</v>
          </cell>
          <cell r="B31">
            <v>637</v>
          </cell>
          <cell r="C31">
            <v>375818.40357520164</v>
          </cell>
        </row>
        <row r="32">
          <cell r="A32" t="str">
            <v>156</v>
          </cell>
          <cell r="B32">
            <v>8119</v>
          </cell>
          <cell r="C32">
            <v>5831621.327502494</v>
          </cell>
        </row>
        <row r="33">
          <cell r="A33" t="str">
            <v>158</v>
          </cell>
          <cell r="B33">
            <v>1</v>
          </cell>
          <cell r="C33">
            <v>1265.2061207999989</v>
          </cell>
        </row>
        <row r="34">
          <cell r="A34" t="str">
            <v>160</v>
          </cell>
          <cell r="B34">
            <v>11</v>
          </cell>
          <cell r="C34">
            <v>7416.993600400014</v>
          </cell>
        </row>
        <row r="35">
          <cell r="A35" t="str">
            <v>161</v>
          </cell>
          <cell r="B35">
            <v>93</v>
          </cell>
          <cell r="C35">
            <v>78372.50339120014</v>
          </cell>
        </row>
        <row r="36">
          <cell r="A36" t="str">
            <v>164</v>
          </cell>
          <cell r="B36">
            <v>228</v>
          </cell>
          <cell r="C36">
            <v>202668.83433360016</v>
          </cell>
        </row>
        <row r="37">
          <cell r="A37" t="str">
            <v>165</v>
          </cell>
          <cell r="B37">
            <v>181</v>
          </cell>
          <cell r="C37">
            <v>206383.4960244004</v>
          </cell>
        </row>
        <row r="38">
          <cell r="A38" t="str">
            <v>166</v>
          </cell>
          <cell r="B38">
            <v>2190</v>
          </cell>
          <cell r="C38">
            <v>2384643.2454172056</v>
          </cell>
        </row>
        <row r="39">
          <cell r="A39" t="str">
            <v>167</v>
          </cell>
          <cell r="B39">
            <v>106</v>
          </cell>
          <cell r="C39">
            <v>36379.662960400055</v>
          </cell>
        </row>
        <row r="40">
          <cell r="A40" t="str">
            <v>169</v>
          </cell>
          <cell r="B40">
            <v>123</v>
          </cell>
          <cell r="C40">
            <v>58302.22448320002</v>
          </cell>
        </row>
        <row r="41">
          <cell r="A41" t="str">
            <v>175</v>
          </cell>
          <cell r="B41">
            <v>231</v>
          </cell>
          <cell r="C41">
            <v>140150.4737048003</v>
          </cell>
        </row>
        <row r="42">
          <cell r="A42" t="str">
            <v>176</v>
          </cell>
          <cell r="B42">
            <v>2921</v>
          </cell>
          <cell r="C42">
            <v>1275372.7339148032</v>
          </cell>
        </row>
        <row r="43">
          <cell r="A43" t="str">
            <v>178</v>
          </cell>
          <cell r="B43">
            <v>1545</v>
          </cell>
          <cell r="C43">
            <v>707432.2062068009</v>
          </cell>
        </row>
        <row r="44">
          <cell r="A44" t="str">
            <v>182</v>
          </cell>
          <cell r="B44">
            <v>305</v>
          </cell>
          <cell r="C44">
            <v>184567.2040507998</v>
          </cell>
        </row>
        <row r="45">
          <cell r="A45" t="str">
            <v>185</v>
          </cell>
          <cell r="B45">
            <v>19</v>
          </cell>
          <cell r="C45">
            <v>14554.625788800013</v>
          </cell>
        </row>
        <row r="46">
          <cell r="A46" t="str">
            <v>186</v>
          </cell>
          <cell r="B46">
            <v>108</v>
          </cell>
          <cell r="C46">
            <v>96566.47095159996</v>
          </cell>
        </row>
        <row r="47">
          <cell r="A47" t="str">
            <v>199</v>
          </cell>
          <cell r="B47">
            <v>1069</v>
          </cell>
          <cell r="C47">
            <v>711599.0223544036</v>
          </cell>
        </row>
        <row r="48">
          <cell r="A48" t="str">
            <v>203</v>
          </cell>
          <cell r="B48">
            <v>12</v>
          </cell>
          <cell r="C48">
            <v>9266.155315200007</v>
          </cell>
        </row>
        <row r="49">
          <cell r="A49" t="str">
            <v>205</v>
          </cell>
          <cell r="B49">
            <v>15</v>
          </cell>
          <cell r="C49">
            <v>11049.803770000013</v>
          </cell>
        </row>
        <row r="50">
          <cell r="A50" t="str">
            <v>206</v>
          </cell>
          <cell r="B50">
            <v>309</v>
          </cell>
          <cell r="C50">
            <v>223725.67649559997</v>
          </cell>
        </row>
        <row r="51">
          <cell r="A51" t="str">
            <v>207</v>
          </cell>
          <cell r="B51">
            <v>20</v>
          </cell>
          <cell r="C51">
            <v>18281.516217600012</v>
          </cell>
        </row>
        <row r="52">
          <cell r="A52" t="str">
            <v>209</v>
          </cell>
          <cell r="B52">
            <v>19</v>
          </cell>
          <cell r="C52">
            <v>10408.456554000006</v>
          </cell>
        </row>
        <row r="53">
          <cell r="A53" t="str">
            <v>210</v>
          </cell>
          <cell r="B53">
            <v>410</v>
          </cell>
          <cell r="C53">
            <v>307253.6699527999</v>
          </cell>
        </row>
        <row r="54">
          <cell r="A54" t="str">
            <v>212</v>
          </cell>
          <cell r="B54">
            <v>393</v>
          </cell>
          <cell r="C54">
            <v>257888.77214879968</v>
          </cell>
        </row>
        <row r="55">
          <cell r="A55" t="str">
            <v>213</v>
          </cell>
          <cell r="B55">
            <v>99</v>
          </cell>
          <cell r="C55">
            <v>87673.9976304001</v>
          </cell>
        </row>
        <row r="56">
          <cell r="A56" t="str">
            <v>214</v>
          </cell>
          <cell r="B56">
            <v>1607</v>
          </cell>
          <cell r="C56">
            <v>1008544.3541760013</v>
          </cell>
        </row>
        <row r="57">
          <cell r="A57" t="str">
            <v>215</v>
          </cell>
          <cell r="B57">
            <v>278</v>
          </cell>
          <cell r="C57">
            <v>229133.5300748005</v>
          </cell>
        </row>
        <row r="58">
          <cell r="A58" t="str">
            <v>216</v>
          </cell>
          <cell r="B58">
            <v>274</v>
          </cell>
          <cell r="C58">
            <v>229637.59772799967</v>
          </cell>
        </row>
        <row r="59">
          <cell r="A59" t="str">
            <v>217</v>
          </cell>
          <cell r="B59">
            <v>4380</v>
          </cell>
          <cell r="C59">
            <v>1869900.1480668474</v>
          </cell>
        </row>
        <row r="60">
          <cell r="A60" t="str">
            <v>218</v>
          </cell>
          <cell r="B60">
            <v>305</v>
          </cell>
          <cell r="C60">
            <v>293996.07261720015</v>
          </cell>
        </row>
        <row r="61">
          <cell r="A61" t="str">
            <v>220</v>
          </cell>
          <cell r="B61">
            <v>442</v>
          </cell>
          <cell r="C61">
            <v>362543.241794001</v>
          </cell>
        </row>
        <row r="62">
          <cell r="A62" t="str">
            <v>221</v>
          </cell>
          <cell r="B62">
            <v>39</v>
          </cell>
          <cell r="C62">
            <v>35719.23012760004</v>
          </cell>
        </row>
        <row r="63">
          <cell r="A63" t="str">
            <v>223</v>
          </cell>
          <cell r="B63">
            <v>18</v>
          </cell>
          <cell r="C63">
            <v>10415.385059200016</v>
          </cell>
        </row>
        <row r="64">
          <cell r="A64" t="str">
            <v>224</v>
          </cell>
          <cell r="B64">
            <v>527</v>
          </cell>
          <cell r="C64">
            <v>463833.62882600003</v>
          </cell>
        </row>
        <row r="65">
          <cell r="A65" t="str">
            <v>225</v>
          </cell>
          <cell r="B65">
            <v>11</v>
          </cell>
          <cell r="C65">
            <v>7849.892728800003</v>
          </cell>
        </row>
        <row r="66">
          <cell r="A66" t="str">
            <v>226</v>
          </cell>
          <cell r="B66">
            <v>29</v>
          </cell>
          <cell r="C66">
            <v>21164.346715200034</v>
          </cell>
        </row>
        <row r="67">
          <cell r="A67" t="str">
            <v>230</v>
          </cell>
          <cell r="B67">
            <v>1891</v>
          </cell>
          <cell r="C67">
            <v>933783.0825055789</v>
          </cell>
        </row>
        <row r="68">
          <cell r="A68" t="str">
            <v>231</v>
          </cell>
          <cell r="B68">
            <v>129</v>
          </cell>
          <cell r="C68">
            <v>91212.47112880005</v>
          </cell>
        </row>
        <row r="69">
          <cell r="A69" t="str">
            <v>232</v>
          </cell>
          <cell r="B69">
            <v>267</v>
          </cell>
          <cell r="C69">
            <v>159008.98274800007</v>
          </cell>
        </row>
        <row r="70">
          <cell r="A70" t="str">
            <v>611</v>
          </cell>
          <cell r="B70">
            <v>4</v>
          </cell>
          <cell r="C70">
            <v>1732.032864799999</v>
          </cell>
        </row>
        <row r="71">
          <cell r="A71" t="str">
            <v>612</v>
          </cell>
          <cell r="B71">
            <v>117</v>
          </cell>
          <cell r="C71">
            <v>53782.058882000085</v>
          </cell>
        </row>
        <row r="72">
          <cell r="A72" t="str">
            <v>613</v>
          </cell>
          <cell r="B72">
            <v>19</v>
          </cell>
          <cell r="C72">
            <v>8970.654093600006</v>
          </cell>
        </row>
        <row r="73">
          <cell r="A73" t="str">
            <v>614</v>
          </cell>
          <cell r="B73">
            <v>10</v>
          </cell>
          <cell r="C73">
            <v>7339.530161600004</v>
          </cell>
        </row>
        <row r="74">
          <cell r="A74" t="str">
            <v>622</v>
          </cell>
          <cell r="B74">
            <v>18</v>
          </cell>
          <cell r="C74">
            <v>14590.61802800002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recap fg 2003 2007"/>
    </sheetNames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avec CAS"/>
      <sheetName val="hors CAS"/>
      <sheetName val="Palmarès"/>
      <sheetName val="Tri 1"/>
      <sheetName val="Tri 2"/>
      <sheetName val="Tri 3"/>
      <sheetName val="Tri 4"/>
    </sheetNames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</sheetNames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briques CP"/>
      <sheetName val="briques AE"/>
      <sheetName val="analyse facteurs CP"/>
      <sheetName val="analyse facteurs AE"/>
      <sheetName val="Synth. Mission 2011-12"/>
      <sheetName val="Synth. Mission 2012"/>
      <sheetName val="Synth. Programme 2012"/>
      <sheetName val="Synth. Mission label 2012"/>
      <sheetName val="Sources-graphiques"/>
      <sheetName val="Graph1"/>
      <sheetName val="Graph211"/>
      <sheetName val="Graph212"/>
      <sheetName val="Graph22"/>
    </sheetNames>
    <sheetDataSet>
      <sheetData sheetId="0">
        <row r="1">
          <cell r="A1" t="str">
            <v>ht2_label_1</v>
          </cell>
        </row>
        <row r="2">
          <cell r="A2" t="str">
            <v>ht2_label_2</v>
          </cell>
        </row>
        <row r="3">
          <cell r="A3" t="str">
            <v>ht2_label_3</v>
          </cell>
        </row>
        <row r="4">
          <cell r="A4" t="str">
            <v>ht2_label_4</v>
          </cell>
        </row>
        <row r="5">
          <cell r="A5" t="str">
            <v>ht2_label_5</v>
          </cell>
        </row>
        <row r="6">
          <cell r="A6" t="str">
            <v>ht2_label_6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conomies proposées"/>
      <sheetName val="P134"/>
      <sheetName val="Tableau de synthèse DB"/>
      <sheetName val="Tableau de synthèse ministère"/>
      <sheetName val="P134 - RProg"/>
      <sheetName val="Comparaison PMT"/>
      <sheetName val="P134 - position BEPII revue"/>
      <sheetName val="P134 - position Rprog revue"/>
      <sheetName val="Synthèse programme 134"/>
      <sheetName val="Synthèse mission A3"/>
      <sheetName val="old - envoi Rprog 19 mai"/>
    </sheetNames>
    <sheetDataSet>
      <sheetData sheetId="6">
        <row r="6">
          <cell r="F6" t="str">
            <v>02 Développement des PME, du commerce, de l'artisanat et des professions libérales</v>
          </cell>
        </row>
        <row r="7">
          <cell r="F7" t="str">
            <v>UB 1 - Développement des PME</v>
          </cell>
        </row>
        <row r="8">
          <cell r="F8" t="str">
            <v>Développement des PME, du commerce, de l'artisanat et des professions libérales</v>
          </cell>
        </row>
        <row r="9">
          <cell r="F9" t="str">
            <v>Réserve parlementaire</v>
          </cell>
        </row>
        <row r="10">
          <cell r="F10" t="str">
            <v>UB 2 - FISAC</v>
          </cell>
        </row>
        <row r="11">
          <cell r="F11" t="str">
            <v>Aide au départ (labellisée FISAC)</v>
          </cell>
        </row>
        <row r="12">
          <cell r="F12" t="str">
            <v>FISAC</v>
          </cell>
        </row>
        <row r="13">
          <cell r="F13" t="str">
            <v>UB 3 - ANSP</v>
          </cell>
        </row>
        <row r="14">
          <cell r="F14" t="str">
            <v>ANSP - Services à la personne</v>
          </cell>
        </row>
        <row r="15">
          <cell r="F15" t="str">
            <v>UB 4 - OSEO garanties</v>
          </cell>
        </row>
        <row r="16">
          <cell r="F16" t="str">
            <v>OSEO Garanties</v>
          </cell>
        </row>
        <row r="17">
          <cell r="F17" t="str">
            <v>UB 5 - Garanties diverses</v>
          </cell>
        </row>
        <row r="18">
          <cell r="F18" t="str">
            <v>Garanties diverses</v>
          </cell>
        </row>
        <row r="19">
          <cell r="F19" t="str">
            <v>03 Action en faveur des entreprises industrielles</v>
          </cell>
        </row>
        <row r="20">
          <cell r="F20" t="str">
            <v>UB 6 - CTI</v>
          </cell>
        </row>
        <row r="21">
          <cell r="F21" t="str">
            <v>CTI 62 et 64</v>
          </cell>
        </row>
        <row r="22">
          <cell r="F22" t="str">
            <v>UB 7 - Politique industrielle</v>
          </cell>
        </row>
        <row r="23">
          <cell r="F23" t="str">
            <v>Politique industrielle</v>
          </cell>
        </row>
        <row r="24">
          <cell r="F24" t="str">
            <v>UB 8 - Normalisation et métrologie de l'administration centrale</v>
          </cell>
        </row>
        <row r="25">
          <cell r="F25" t="str">
            <v>Accréditations et contrôles (COFRAC)</v>
          </cell>
        </row>
        <row r="26">
          <cell r="F26" t="str">
            <v>Contribution aux OI Normes Metrologie</v>
          </cell>
        </row>
        <row r="27">
          <cell r="F27" t="str">
            <v>UB 9 - Politique industrielle</v>
          </cell>
        </row>
        <row r="28">
          <cell r="F28" t="str">
            <v>Etudes industrielles &amp; Marchés d'expertise</v>
          </cell>
        </row>
        <row r="29">
          <cell r="F29" t="str">
            <v>Soutien aux services déconcentrés</v>
          </cell>
        </row>
        <row r="30">
          <cell r="F30" t="str">
            <v>Crédits de communication</v>
          </cell>
        </row>
        <row r="31">
          <cell r="F31" t="str">
            <v>Politique industrielle (MAD)</v>
          </cell>
        </row>
        <row r="32">
          <cell r="F32" t="str">
            <v>Contrôles et essais  Contrib. à la surveillance du marché et des produits</v>
          </cell>
        </row>
        <row r="33">
          <cell r="F33" t="str">
            <v>UB 10 - Normes qualité métrologie (Opérateurs)</v>
          </cell>
        </row>
        <row r="34">
          <cell r="F34" t="str">
            <v>LNE</v>
          </cell>
        </row>
        <row r="35">
          <cell r="F35" t="str">
            <v>AFNOR</v>
          </cell>
        </row>
        <row r="36">
          <cell r="F36" t="str">
            <v>UB 11 - CPER (Actions collectives)</v>
          </cell>
        </row>
        <row r="37">
          <cell r="F37" t="str">
            <v>Actions collectives (CPER)</v>
          </cell>
        </row>
        <row r="38">
          <cell r="F38" t="str">
            <v>UB 12 - Actions individuelles et régionales (hors CPER)</v>
          </cell>
        </row>
        <row r="39">
          <cell r="F39" t="str">
            <v>Actions régionales - Pôles de compétitivité (hors CPER )</v>
          </cell>
        </row>
        <row r="40">
          <cell r="F40" t="str">
            <v>Aides individuelles (hors CPER)</v>
          </cell>
        </row>
        <row r="41">
          <cell r="F41" t="str">
            <v>UB 13 - FNRT</v>
          </cell>
        </row>
        <row r="42">
          <cell r="F42" t="str">
            <v>FNRT</v>
          </cell>
        </row>
        <row r="43">
          <cell r="F43" t="str">
            <v>UB 14 - Autres mutations et conversions  industrielles</v>
          </cell>
        </row>
        <row r="44">
          <cell r="F44" t="str">
            <v>Aides à la construction navale</v>
          </cell>
        </row>
        <row r="45">
          <cell r="F45" t="str">
            <v>Actions de restructuration hors CIRI</v>
          </cell>
        </row>
        <row r="46">
          <cell r="F46" t="str">
            <v>Interventions dans le cadre du FIL</v>
          </cell>
        </row>
        <row r="47">
          <cell r="F47" t="str">
            <v>Autres modes de conversion</v>
          </cell>
        </row>
        <row r="48">
          <cell r="F48" t="str">
            <v>44 septies</v>
          </cell>
        </row>
        <row r="49">
          <cell r="F49" t="str">
            <v>04 Développement des télécommunications,des postes et de la société de l'information</v>
          </cell>
        </row>
        <row r="50">
          <cell r="F50" t="str">
            <v>UB 15 - Télécoms</v>
          </cell>
        </row>
        <row r="51">
          <cell r="F51" t="str">
            <v>Organismes internationaux</v>
          </cell>
        </row>
        <row r="52">
          <cell r="F52" t="str">
            <v>Autres actions (AFUTT, DVB Project, forum des droits internet)</v>
          </cell>
        </row>
        <row r="53">
          <cell r="F53" t="str">
            <v>UB 16 - Transport de presse et divers</v>
          </cell>
        </row>
        <row r="54">
          <cell r="F54" t="str">
            <v>Transport presse</v>
          </cell>
        </row>
        <row r="55">
          <cell r="F55" t="str">
            <v>UB 17 - Compensation heures supplémentaires La Poste</v>
          </cell>
        </row>
        <row r="56">
          <cell r="F56" t="str">
            <v>Compensation heures supp La Poste</v>
          </cell>
        </row>
        <row r="57">
          <cell r="F57" t="str">
            <v>UB 18 - Franchise postale</v>
          </cell>
        </row>
        <row r="58">
          <cell r="F58" t="str">
            <v>Franchise postale</v>
          </cell>
        </row>
        <row r="59">
          <cell r="F59" t="str">
            <v>UB 19 - ANFr</v>
          </cell>
        </row>
        <row r="60">
          <cell r="F60" t="str">
            <v>Agence nationale des fréquences (A.N.Fr.)</v>
          </cell>
        </row>
        <row r="61">
          <cell r="F61" t="str">
            <v>07 Développement international  et compétitivité du territoire</v>
          </cell>
        </row>
        <row r="62">
          <cell r="F62" t="str">
            <v>UB 20 - SCSP Ubifrance</v>
          </cell>
        </row>
        <row r="63">
          <cell r="F63" t="str">
            <v>Ubifrance (SCSP)</v>
          </cell>
        </row>
        <row r="64">
          <cell r="F64" t="str">
            <v>UB 21 - SCSP AFII</v>
          </cell>
        </row>
        <row r="65">
          <cell r="F65" t="str">
            <v>AFII</v>
          </cell>
        </row>
        <row r="66">
          <cell r="F66" t="str">
            <v>UB 22 - Interventions Ubifrance</v>
          </cell>
        </row>
        <row r="67">
          <cell r="F67" t="str">
            <v>Ubifrance (Intervention)</v>
          </cell>
        </row>
        <row r="68">
          <cell r="F68" t="str">
            <v>UB 23 - Interventions DGTPE</v>
          </cell>
        </row>
        <row r="69">
          <cell r="F69" t="str">
            <v>CPER</v>
          </cell>
        </row>
        <row r="70">
          <cell r="F70" t="str">
            <v>Bureau international tarifs douaniers &amp; Partenariat France</v>
          </cell>
        </row>
        <row r="71">
          <cell r="F71" t="str">
            <v>AAI</v>
          </cell>
        </row>
        <row r="72">
          <cell r="F72" t="str">
            <v>Action 13 ARCEP</v>
          </cell>
        </row>
        <row r="73">
          <cell r="F73" t="str">
            <v>UB 24 - ARCEP</v>
          </cell>
        </row>
        <row r="75">
          <cell r="F75" t="str">
            <v>Action 14 CRE</v>
          </cell>
        </row>
        <row r="76">
          <cell r="F76" t="str">
            <v>UB 25 - CRE</v>
          </cell>
        </row>
        <row r="78">
          <cell r="F78" t="str">
            <v>Action 15 Mise en œuvre du droit de la concurrence</v>
          </cell>
        </row>
        <row r="79">
          <cell r="F79" t="str">
            <v>UB 26 - Autorité de la concurrence</v>
          </cell>
        </row>
        <row r="81">
          <cell r="F81" t="str">
            <v>DGCCRF</v>
          </cell>
        </row>
        <row r="82">
          <cell r="F82" t="str">
            <v>Action 16 Régulation concurrentielle des marchés</v>
          </cell>
        </row>
        <row r="83">
          <cell r="F83" t="str">
            <v>UB 27 - Fonctionnement</v>
          </cell>
        </row>
        <row r="84">
          <cell r="F84" t="str">
            <v>Loyers</v>
          </cell>
        </row>
        <row r="85">
          <cell r="F85" t="str">
            <v>Loyers budgétaires</v>
          </cell>
        </row>
        <row r="86">
          <cell r="F86" t="str">
            <v>Fonctionnement courant</v>
          </cell>
        </row>
        <row r="87">
          <cell r="F87" t="str">
            <v>Formation </v>
          </cell>
        </row>
        <row r="88">
          <cell r="F88" t="str">
            <v>UB 28 - Investissement</v>
          </cell>
        </row>
        <row r="89">
          <cell r="F89" t="str">
            <v>Informatique</v>
          </cell>
        </row>
        <row r="90">
          <cell r="F90" t="str">
            <v>Investissement </v>
          </cell>
        </row>
        <row r="91">
          <cell r="F91" t="str">
            <v>Action 17 Protection économique du consommateur</v>
          </cell>
        </row>
        <row r="92">
          <cell r="F92" t="str">
            <v>UB 29 - Fonctionnement</v>
          </cell>
        </row>
        <row r="93">
          <cell r="F93" t="str">
            <v>Loyers</v>
          </cell>
        </row>
        <row r="94">
          <cell r="F94" t="str">
            <v>Loyers budgétaires </v>
          </cell>
        </row>
        <row r="95">
          <cell r="F95" t="str">
            <v>Fonctionnement courant</v>
          </cell>
        </row>
        <row r="96">
          <cell r="F96" t="str">
            <v>Formation</v>
          </cell>
        </row>
        <row r="97">
          <cell r="F97" t="str">
            <v>UB 30 - Investissement</v>
          </cell>
        </row>
        <row r="98">
          <cell r="F98" t="str">
            <v>Informatique</v>
          </cell>
        </row>
        <row r="99">
          <cell r="F99" t="str">
            <v>Investissement</v>
          </cell>
        </row>
        <row r="100">
          <cell r="F100" t="str">
            <v>UB 31 - Associations de consommateurs</v>
          </cell>
        </row>
        <row r="101">
          <cell r="F101" t="str">
            <v>Mouvement consumériste </v>
          </cell>
        </row>
        <row r="102">
          <cell r="F102" t="str">
            <v>Action 18 Sécurité du consommateur</v>
          </cell>
        </row>
        <row r="103">
          <cell r="F103" t="str">
            <v>UB 32 - Fonctionnement</v>
          </cell>
        </row>
        <row r="104">
          <cell r="F104" t="str">
            <v>Loyers</v>
          </cell>
        </row>
        <row r="105">
          <cell r="F105" t="str">
            <v>Loyers budgétaires</v>
          </cell>
        </row>
        <row r="106">
          <cell r="F106" t="str">
            <v>Fonctionnement courant</v>
          </cell>
        </row>
        <row r="107">
          <cell r="F107" t="str">
            <v>Formation </v>
          </cell>
        </row>
        <row r="108">
          <cell r="F108" t="str">
            <v>UB 33 - Investissement</v>
          </cell>
        </row>
        <row r="109">
          <cell r="F109" t="str">
            <v>Informatique</v>
          </cell>
        </row>
        <row r="110">
          <cell r="F110" t="str">
            <v>Investissement </v>
          </cell>
        </row>
        <row r="111">
          <cell r="F111" t="str">
            <v>UB 34 - Associations de consommateurs</v>
          </cell>
        </row>
        <row r="112">
          <cell r="F112" t="str">
            <v>Commission de sécurité des consommateurs</v>
          </cell>
        </row>
        <row r="113">
          <cell r="F113" t="str">
            <v>Action 19 Moyens de la politique de l'emploi et de la foramtion professionnelle</v>
          </cell>
        </row>
        <row r="114">
          <cell r="F114" t="str">
            <v>UB 35 - DGEFP</v>
          </cell>
        </row>
      </sheetData>
      <sheetData sheetId="7">
        <row r="12">
          <cell r="B12" t="str">
            <v>UB 1 - Développement des PME</v>
          </cell>
        </row>
        <row r="13">
          <cell r="B13" t="str">
            <v>UB 2 - FISAC</v>
          </cell>
        </row>
        <row r="14">
          <cell r="B14" t="str">
            <v>UB 3 - ANSP</v>
          </cell>
        </row>
        <row r="15">
          <cell r="B15" t="str">
            <v>UB 4 - OSEO garanties</v>
          </cell>
        </row>
        <row r="16">
          <cell r="B16" t="str">
            <v>UB 5 - Garanties diverses</v>
          </cell>
        </row>
        <row r="17">
          <cell r="B17" t="str">
            <v>UB 6 - CTI</v>
          </cell>
        </row>
        <row r="18">
          <cell r="B18" t="str">
            <v>UB 7 - Politique industrielle</v>
          </cell>
        </row>
        <row r="19">
          <cell r="B19" t="str">
            <v>UB 8 - Normalisation et métrologie de l'administration centrale</v>
          </cell>
        </row>
        <row r="20">
          <cell r="B20" t="str">
            <v>UB 9 - Politique industrielle</v>
          </cell>
        </row>
        <row r="21">
          <cell r="B21" t="str">
            <v>UB 10 - Normes qualité métrologie (Opérateurs)</v>
          </cell>
        </row>
        <row r="22">
          <cell r="B22" t="str">
            <v>UB 11 - CPER (Actions collectives)</v>
          </cell>
        </row>
        <row r="23">
          <cell r="B23" t="str">
            <v>UB 12 - Actions individuelles et régionales (hors CPER)</v>
          </cell>
        </row>
        <row r="24">
          <cell r="B24" t="str">
            <v>UB 13 - FNRT</v>
          </cell>
        </row>
        <row r="25">
          <cell r="B25" t="str">
            <v>UB 14 - Autres mutations et conversions  industrielles</v>
          </cell>
        </row>
        <row r="26">
          <cell r="B26" t="str">
            <v>UB 15 - Télécoms</v>
          </cell>
        </row>
        <row r="27">
          <cell r="B27" t="str">
            <v>UB 16 - Transport de presse et divers</v>
          </cell>
        </row>
        <row r="28">
          <cell r="B28" t="str">
            <v>UB 17 - Compensation heures supplémentaires La Poste</v>
          </cell>
        </row>
        <row r="29">
          <cell r="B29" t="str">
            <v>UB 18 - Franchise postale</v>
          </cell>
        </row>
        <row r="30">
          <cell r="B30" t="str">
            <v>UB 19 - ANFr</v>
          </cell>
        </row>
        <row r="31">
          <cell r="B31" t="str">
            <v>UB 20 - SCSP Ubifrance</v>
          </cell>
        </row>
        <row r="32">
          <cell r="B32" t="str">
            <v>UB 21 - SCSP AFII</v>
          </cell>
        </row>
        <row r="33">
          <cell r="B33" t="str">
            <v>UB 22 - Interventions Ubifrance</v>
          </cell>
        </row>
        <row r="34">
          <cell r="B34" t="str">
            <v>UB 23 - Interventions DGTPE</v>
          </cell>
        </row>
        <row r="35">
          <cell r="B35" t="str">
            <v>UB 24 - ARCEP</v>
          </cell>
        </row>
        <row r="36">
          <cell r="B36" t="str">
            <v>UB 25 - CRE</v>
          </cell>
        </row>
        <row r="37">
          <cell r="B37" t="str">
            <v>UB 26 - Autorité de la concurrence</v>
          </cell>
        </row>
        <row r="38">
          <cell r="B38" t="str">
            <v>UB 27, 29, 32 - Fonctionnement (DGCCRF)</v>
          </cell>
        </row>
        <row r="39">
          <cell r="B39" t="str">
            <v>UB 28, 30, 33 - Investissement (DGCCRF)</v>
          </cell>
        </row>
        <row r="40">
          <cell r="B40" t="str">
            <v>UB 31, 34 - Interventions (DGCCRF)</v>
          </cell>
        </row>
        <row r="41">
          <cell r="B41" t="str">
            <v>UB 35 - DGEFP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trans_cabinet"/>
      <sheetName val="regul_04"/>
      <sheetName val="donnees_sections"/>
      <sheetName val="TCD_post (2)"/>
      <sheetName val="TCD_post"/>
      <sheetName val="regul2005_cab"/>
      <sheetName val="TCD_sections"/>
      <sheetName val="Liste"/>
    </sheetNames>
    <sheetDataSet>
      <sheetData sheetId="2">
        <row r="2">
          <cell r="A2" t="str">
            <v>01</v>
          </cell>
          <cell r="B2" t="str">
            <v>Affaires étrangères</v>
          </cell>
        </row>
        <row r="3">
          <cell r="A3" t="str">
            <v>02</v>
          </cell>
          <cell r="B3" t="str">
            <v>Culture et communication</v>
          </cell>
        </row>
        <row r="4">
          <cell r="A4" t="str">
            <v>03</v>
          </cell>
          <cell r="B4" t="str">
            <v>Agriculture, alimentation, pêche et affaires rurales</v>
          </cell>
        </row>
        <row r="5">
          <cell r="A5" t="str">
            <v>04</v>
          </cell>
          <cell r="B5" t="str">
            <v>Anciens combattants</v>
          </cell>
        </row>
        <row r="6">
          <cell r="A6" t="str">
            <v>05</v>
          </cell>
          <cell r="B6" t="str">
            <v>Equipement, transports, aménagement du territoire, tourisme et mer. IV. Tourisme</v>
          </cell>
        </row>
        <row r="7">
          <cell r="A7" t="str">
            <v>06</v>
          </cell>
          <cell r="B7" t="str">
            <v>Education nationale, enseignement supérieur et recherche. I. Enseignement scolaire</v>
          </cell>
        </row>
        <row r="8">
          <cell r="A8" t="str">
            <v>07</v>
          </cell>
          <cell r="B8" t="str">
            <v>Économie, finances et industrie</v>
          </cell>
        </row>
        <row r="9">
          <cell r="A9" t="str">
            <v>09</v>
          </cell>
          <cell r="B9" t="str">
            <v>Intérieur, sécurité intérieure et libertés locales</v>
          </cell>
        </row>
        <row r="10">
          <cell r="A10" t="str">
            <v>10</v>
          </cell>
          <cell r="B10" t="str">
            <v>Justice</v>
          </cell>
        </row>
        <row r="11">
          <cell r="A11" t="str">
            <v>12</v>
          </cell>
          <cell r="B11" t="str">
            <v>Services du Premier ministre. I. Services généraux</v>
          </cell>
        </row>
        <row r="12">
          <cell r="A12" t="str">
            <v>14</v>
          </cell>
          <cell r="B12" t="str">
            <v>Outre-mer</v>
          </cell>
        </row>
        <row r="13">
          <cell r="A13" t="str">
            <v>15</v>
          </cell>
          <cell r="B13" t="str">
            <v>Services du Premier ministre. II. Secrétariat général de la défense nationale</v>
          </cell>
        </row>
        <row r="14">
          <cell r="A14" t="str">
            <v>16</v>
          </cell>
          <cell r="B14" t="str">
            <v>Education nationale, enseignement supérieur et recherche. III. Recherche</v>
          </cell>
        </row>
        <row r="15">
          <cell r="A15" t="str">
            <v>18</v>
          </cell>
          <cell r="B15" t="str">
            <v>Services du Premier ministre. IV. Plan</v>
          </cell>
        </row>
        <row r="16">
          <cell r="A16" t="str">
            <v>20</v>
          </cell>
          <cell r="B16" t="str">
            <v>Charges communes</v>
          </cell>
        </row>
        <row r="17">
          <cell r="A17" t="str">
            <v>23</v>
          </cell>
          <cell r="B17" t="str">
            <v>Equipement, transports, aménagement du territoire, tourisme et mer. I. Services communs et urbanisme</v>
          </cell>
        </row>
        <row r="18">
          <cell r="A18" t="str">
            <v>26</v>
          </cell>
          <cell r="B18" t="str">
            <v>Equipement, transports, aménagement du territoire, tourisme et mer. II. Transports et sécurité routière</v>
          </cell>
        </row>
        <row r="19">
          <cell r="A19" t="str">
            <v>28</v>
          </cell>
          <cell r="B19" t="str">
            <v>Equipement, transports, aménagement du territoire, tourisme et mer. V. Mer</v>
          </cell>
        </row>
        <row r="20">
          <cell r="A20" t="str">
            <v>29</v>
          </cell>
          <cell r="B20" t="str">
            <v>Services du Premier ministre. III. Conseil économique et social</v>
          </cell>
        </row>
        <row r="21">
          <cell r="A21" t="str">
            <v>31</v>
          </cell>
          <cell r="B21" t="str">
            <v>Travail, santé et cohésion sociale. IV. Logement</v>
          </cell>
        </row>
        <row r="22">
          <cell r="A22" t="str">
            <v>32</v>
          </cell>
          <cell r="B22" t="str">
            <v>Jeunesse, sports et vie associative</v>
          </cell>
        </row>
        <row r="23">
          <cell r="A23" t="str">
            <v>35</v>
          </cell>
          <cell r="B23" t="str">
            <v>Travail, santé et cohésion sociale. II. Santé, famille, personnes handicapées et cohésion sociale</v>
          </cell>
        </row>
        <row r="24">
          <cell r="A24" t="str">
            <v>36</v>
          </cell>
          <cell r="B24" t="str">
            <v>Travail, santé et cohésion sociale. I. Emploi et travail</v>
          </cell>
        </row>
        <row r="25">
          <cell r="A25" t="str">
            <v>37</v>
          </cell>
          <cell r="B25" t="str">
            <v>Écologie et développement durable</v>
          </cell>
        </row>
        <row r="26">
          <cell r="A26" t="str">
            <v>38</v>
          </cell>
          <cell r="B26" t="str">
            <v>Education nationale, enseignement supérieur et recherche. II. Enseignement supérieur</v>
          </cell>
        </row>
        <row r="27">
          <cell r="A27" t="str">
            <v>39</v>
          </cell>
          <cell r="B27" t="str">
            <v>Travail, santé et cohésion sociale. III. Ville et rénovation urbaine</v>
          </cell>
        </row>
        <row r="28">
          <cell r="A28" t="str">
            <v>40</v>
          </cell>
          <cell r="B28" t="str">
            <v>Equipement, transports, aménagement du territoire, tourisme et mer. III. Aménagement du territoire</v>
          </cell>
        </row>
        <row r="29">
          <cell r="A29" t="str">
            <v>70</v>
          </cell>
          <cell r="B29" t="str">
            <v>Défense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Imputation Martinique"/>
      <sheetName val="Liste Secteurs d'activité"/>
      <sheetName val="Liste Conventions"/>
      <sheetName val="Liste Sites"/>
    </sheetNames>
    <sheetDataSet>
      <sheetData sheetId="2">
        <row r="4">
          <cell r="B4" t="str">
            <v>DR / Gestion paiement AGRI</v>
          </cell>
        </row>
        <row r="5">
          <cell r="B5" t="str">
            <v>DR / Contrôle AGRI</v>
          </cell>
        </row>
        <row r="6">
          <cell r="B6" t="str">
            <v>DR / Gestion paiement FPE</v>
          </cell>
        </row>
        <row r="7">
          <cell r="B7" t="str">
            <v>DR / Activité ADASEA (DOM)</v>
          </cell>
        </row>
        <row r="8">
          <cell r="B8" t="str">
            <v>DR / Support AGRI</v>
          </cell>
        </row>
        <row r="9">
          <cell r="B9" t="str">
            <v>DR / Support Contrôle</v>
          </cell>
        </row>
        <row r="10">
          <cell r="B10" t="str">
            <v>DR / Support FPE</v>
          </cell>
        </row>
        <row r="11">
          <cell r="B11" t="str">
            <v>DR / Support ADMINISTRATIF (hors structure)</v>
          </cell>
        </row>
        <row r="12">
          <cell r="B12" t="str">
            <v>DR / Structure AGRI</v>
          </cell>
        </row>
        <row r="13">
          <cell r="B13" t="str">
            <v>DR / Structure FPE</v>
          </cell>
        </row>
        <row r="14">
          <cell r="B14" t="str">
            <v>DR / Structure ADMINISTRATIVE - TRANSVERSE</v>
          </cell>
        </row>
      </sheetData>
      <sheetData sheetId="3">
        <row r="4">
          <cell r="D4" t="str">
            <v>E882 - LEADER+</v>
          </cell>
        </row>
        <row r="5">
          <cell r="D5" t="str">
            <v> - </v>
          </cell>
        </row>
        <row r="6">
          <cell r="D6" t="str">
            <v> - </v>
          </cell>
        </row>
        <row r="7">
          <cell r="D7" t="str">
            <v> - </v>
          </cell>
        </row>
        <row r="8">
          <cell r="D8" t="str">
            <v> - </v>
          </cell>
        </row>
        <row r="9">
          <cell r="D9" t="str">
            <v> - </v>
          </cell>
        </row>
        <row r="10">
          <cell r="D10" t="str">
            <v> - </v>
          </cell>
        </row>
        <row r="11">
          <cell r="D11" t="str">
            <v> - </v>
          </cell>
        </row>
        <row r="12">
          <cell r="D12" t="str">
            <v> - </v>
          </cell>
        </row>
        <row r="13">
          <cell r="D13" t="str">
            <v> - </v>
          </cell>
        </row>
        <row r="14">
          <cell r="D14" t="str">
            <v> - </v>
          </cell>
        </row>
        <row r="15">
          <cell r="D15" t="str">
            <v> - </v>
          </cell>
        </row>
        <row r="16">
          <cell r="D16" t="str">
            <v> - </v>
          </cell>
        </row>
        <row r="17">
          <cell r="D17" t="str">
            <v> - </v>
          </cell>
        </row>
        <row r="18">
          <cell r="D18" t="str">
            <v> - </v>
          </cell>
        </row>
        <row r="19">
          <cell r="D19" t="str">
            <v> - </v>
          </cell>
        </row>
      </sheetData>
      <sheetData sheetId="4">
        <row r="4">
          <cell r="A4" t="str">
            <v>BUR. BESANCON</v>
          </cell>
        </row>
        <row r="5">
          <cell r="A5" t="str">
            <v>BUR. CERGY</v>
          </cell>
        </row>
        <row r="6">
          <cell r="A6" t="str">
            <v>BUR. CHALONS EN CHAMPAGNE</v>
          </cell>
        </row>
        <row r="7">
          <cell r="A7" t="str">
            <v>BUR. LILLE</v>
          </cell>
        </row>
        <row r="8">
          <cell r="A8" t="str">
            <v>BUR. NANTES</v>
          </cell>
        </row>
        <row r="9">
          <cell r="A9" t="str">
            <v>BUR. ROUEN</v>
          </cell>
        </row>
        <row r="10">
          <cell r="A10" t="str">
            <v>BUR. STRASBOURG</v>
          </cell>
        </row>
        <row r="11">
          <cell r="A11" t="str">
            <v>DR AIX EN PROVENCE</v>
          </cell>
        </row>
        <row r="12">
          <cell r="A12" t="str">
            <v>DR AMIENS</v>
          </cell>
        </row>
        <row r="13">
          <cell r="A13" t="str">
            <v>DR BORDEAUX</v>
          </cell>
        </row>
        <row r="14">
          <cell r="A14" t="str">
            <v>DR CAEN</v>
          </cell>
        </row>
        <row r="15">
          <cell r="A15" t="str">
            <v>DR CLERMONT FERRAND</v>
          </cell>
        </row>
        <row r="16">
          <cell r="A16" t="str">
            <v>DR CORSE</v>
          </cell>
        </row>
        <row r="17">
          <cell r="A17" t="str">
            <v>DR DIJON</v>
          </cell>
        </row>
        <row r="18">
          <cell r="A18" t="str">
            <v>DR GUADELOUPE</v>
          </cell>
        </row>
        <row r="19">
          <cell r="A19" t="str">
            <v>DR GUYANE</v>
          </cell>
        </row>
        <row r="20">
          <cell r="A20" t="str">
            <v>DR LIMOGES</v>
          </cell>
        </row>
        <row r="21">
          <cell r="A21" t="str">
            <v>DR LYON</v>
          </cell>
        </row>
        <row r="22">
          <cell r="A22" t="str">
            <v>DR MARTINIQUE</v>
          </cell>
        </row>
        <row r="23">
          <cell r="A23" t="str">
            <v>DR MONTROUGE</v>
          </cell>
        </row>
        <row r="24">
          <cell r="A24" t="str">
            <v>DR NANCY</v>
          </cell>
        </row>
        <row r="25">
          <cell r="A25" t="str">
            <v>DR NIMES</v>
          </cell>
        </row>
        <row r="26">
          <cell r="A26" t="str">
            <v>DR ORLEANS</v>
          </cell>
        </row>
        <row r="27">
          <cell r="A27" t="str">
            <v>DR POITIERS</v>
          </cell>
        </row>
        <row r="28">
          <cell r="A28" t="str">
            <v>DR RENNES</v>
          </cell>
        </row>
        <row r="29">
          <cell r="A29" t="str">
            <v>DR REUNION</v>
          </cell>
        </row>
        <row r="30">
          <cell r="A30" t="str">
            <v>DR TOULOUSE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5BDM transfert Hors farandole"/>
      <sheetName val="transfert Hfarnadole manquant"/>
      <sheetName val="4.Transferts Bleu BLF (2)"/>
      <sheetName val="Feuil1"/>
      <sheetName val="5.Transferts Hors bleu BLF"/>
    </sheetNames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LiSTOPR"/>
      <sheetName val="RTXAV2"/>
      <sheetName val="Opérateurs "/>
      <sheetName val="Culture"/>
      <sheetName val="Agriculture"/>
      <sheetName val="FORPRO"/>
      <sheetName val="1BR jeux"/>
      <sheetName val="5BCL"/>
      <sheetName val="JPT_CCI"/>
      <sheetName val="Liste Conventions"/>
      <sheetName val="Liste Secteurs d'activité"/>
      <sheetName val="Liste Sites"/>
    </sheetNames>
    <sheetDataSet>
      <sheetData sheetId="2">
        <row r="2">
          <cell r="A2" t="str">
            <v>A2E2F - Agence Europe Education Formation France</v>
          </cell>
        </row>
        <row r="3">
          <cell r="A3" t="str">
            <v>ABM - Agence de biomédecine</v>
          </cell>
        </row>
        <row r="4">
          <cell r="A4" t="str">
            <v>Académie des sciences de l'outre - mer</v>
          </cell>
        </row>
        <row r="5">
          <cell r="A5" t="str">
            <v>Académie des technologies</v>
          </cell>
        </row>
        <row r="6">
          <cell r="A6" t="str">
            <v>ACSE - Agence nationale pour la cohésion sociale et l'égalité des chances</v>
          </cell>
        </row>
        <row r="7">
          <cell r="A7" t="str">
            <v>ADALIS - Addictions Drogues Alcool Info Service</v>
          </cell>
        </row>
        <row r="8">
          <cell r="A8" t="str">
            <v>ADEME - Agence de l'environnement et de la maîtrise de l'énergie</v>
          </cell>
        </row>
        <row r="9">
          <cell r="A9" t="str">
            <v>ADU Drôme Ardèche - Agence du développement universitaire Drôme Ardèche</v>
          </cell>
        </row>
        <row r="10">
          <cell r="A10" t="str">
            <v>AEFE - Agence pour l'enseignement français à l'étranger</v>
          </cell>
        </row>
        <row r="11">
          <cell r="A11" t="str">
            <v>AFA - Agence française de l'adoption</v>
          </cell>
        </row>
        <row r="12">
          <cell r="A12" t="str">
            <v>AFII - Agence française pour les investissements internationaux</v>
          </cell>
        </row>
        <row r="13">
          <cell r="A13" t="str">
            <v>AFITF - Agence de financement des infrastructures de transport de France</v>
          </cell>
        </row>
        <row r="14">
          <cell r="A14" t="str">
            <v>AFR - Académie de France à Rome</v>
          </cell>
        </row>
        <row r="15">
          <cell r="A15" t="str">
            <v>AFSSAPS - Agence française de sécurité sanitaire des produits de santé</v>
          </cell>
        </row>
        <row r="16">
          <cell r="A16" t="str">
            <v>Agence des aires marines protégées</v>
          </cell>
        </row>
        <row r="17">
          <cell r="A17" t="str">
            <v>Agences de l'eau</v>
          </cell>
        </row>
        <row r="18">
          <cell r="A18" t="str">
            <v>Agences régionales de santé</v>
          </cell>
        </row>
        <row r="19">
          <cell r="A19" t="str">
            <v>AMUE - Agence de mutualisation des universités et des établissements publics d'enseignement supérieure et de recherche</v>
          </cell>
        </row>
        <row r="20">
          <cell r="A20" t="str">
            <v>ANACT - Agence nationale pour l'amélioration des conditions de travail</v>
          </cell>
        </row>
        <row r="21">
          <cell r="A21" t="str">
            <v>ANAH - Agence nationale de l'habitat</v>
          </cell>
        </row>
        <row r="22">
          <cell r="A22" t="str">
            <v>ANDRA - Agence nationale pour la gestion des déchets radioactifs</v>
          </cell>
        </row>
        <row r="23">
          <cell r="A23" t="str">
            <v>ANFr - Agence nationale des fréquences</v>
          </cell>
        </row>
        <row r="24">
          <cell r="A24" t="str">
            <v>ANGDM - Agence nationale pour la garantie des droits des mineurs</v>
          </cell>
        </row>
        <row r="25">
          <cell r="A25" t="str">
            <v>ANR - Agence nationale de la recherche</v>
          </cell>
        </row>
        <row r="26">
          <cell r="A26" t="str">
            <v>ANRS - Agence nationale de recherches sur le SIDA</v>
          </cell>
        </row>
        <row r="27">
          <cell r="A27" t="str">
            <v>ANRU - Agence nationale pour la rénovation urbaine</v>
          </cell>
        </row>
        <row r="28">
          <cell r="A28" t="str">
            <v>ANSéS - Agence nationale de sécurité sanitaire, de l'alimentation, de l'environnement et du travail</v>
          </cell>
        </row>
        <row r="29">
          <cell r="A29" t="str">
            <v>ANSP - Agence nationale des services à la personne</v>
          </cell>
        </row>
        <row r="30">
          <cell r="A30" t="str">
            <v>ANTAI - Agence nationale de traitement automatisé des infractions</v>
          </cell>
        </row>
        <row r="31">
          <cell r="A31" t="str">
            <v>ANTS - Agence nationale des titres sécurisés</v>
          </cell>
        </row>
        <row r="32">
          <cell r="A32" t="str">
            <v>APCE - Agence pour la création d'entreprises</v>
          </cell>
        </row>
        <row r="33">
          <cell r="A33" t="str">
            <v>APIJ - Agence publique pour l'immobilier de la Justice</v>
          </cell>
        </row>
        <row r="34">
          <cell r="A34" t="str">
            <v>ASC - Agence du Service Civique</v>
          </cell>
        </row>
        <row r="35">
          <cell r="A35" t="str">
            <v>ASP - Agence de services et de paiement</v>
          </cell>
        </row>
        <row r="36">
          <cell r="A36" t="str">
            <v>Associations de coordination technique agricole et des industries agroalimentaires</v>
          </cell>
        </row>
        <row r="37">
          <cell r="A37" t="str">
            <v>ATIH - Agence technique de l'information et de l'hospitalisation</v>
          </cell>
        </row>
        <row r="38">
          <cell r="A38" t="str">
            <v>Atout-France (fusion des opérateurs Maison de la France et Odit-France)</v>
          </cell>
        </row>
        <row r="39">
          <cell r="A39" t="str">
            <v>Autres établissements  à vocation d'enseignement supérieur et de recherche</v>
          </cell>
        </row>
        <row r="40">
          <cell r="A40" t="str">
            <v>Autres établissements à vocation principale de recherche</v>
          </cell>
        </row>
        <row r="41">
          <cell r="A41" t="str">
            <v>BnF - Bibliothèque nationale de France</v>
          </cell>
        </row>
        <row r="42">
          <cell r="A42" t="str">
            <v>BPI - Bibliothèque publique d'information</v>
          </cell>
        </row>
        <row r="43">
          <cell r="A43" t="str">
            <v>BRGM</v>
          </cell>
        </row>
        <row r="44">
          <cell r="A44" t="str">
            <v>BULAC - Bibliothèque universitaire des langues et civilisations</v>
          </cell>
        </row>
        <row r="45">
          <cell r="A45" t="str">
            <v>CAMPUS FRANCE - Agence de promotion des formations et des échanges éducatifs et scientifiques (EGIDE + Campus France)</v>
          </cell>
        </row>
        <row r="46">
          <cell r="A46" t="str">
            <v>CAPA - Cité de l'architecture et du patrimoine</v>
          </cell>
        </row>
        <row r="47">
          <cell r="A47" t="str">
            <v>CEA - Commissariat à l'énergie atomique et aux énergies alternatives</v>
          </cell>
        </row>
        <row r="48">
          <cell r="A48" t="str">
            <v>CEDRE - Centre de documentation, de recherche et d'expérimentation sur les pollutions accidentelles des eaux</v>
          </cell>
        </row>
        <row r="49">
          <cell r="A49" t="str">
            <v>CEE - Centre d'études de l'emploi</v>
          </cell>
        </row>
        <row r="50">
          <cell r="A50" t="str">
            <v>CELRL - Conservatoire de l'espace littoral et des rivages lacustres</v>
          </cell>
        </row>
        <row r="51">
          <cell r="A51" t="str">
            <v>CEMAGREF - Centre national du machinisme agricole, du génie rural, des eaux et des forêts</v>
          </cell>
        </row>
        <row r="52">
          <cell r="A52" t="str">
            <v>Centre INFFO - Centre pour le développement de l'information sur la formation permanente</v>
          </cell>
        </row>
        <row r="53">
          <cell r="A53" t="str">
            <v>Centre national de la danse</v>
          </cell>
        </row>
        <row r="54">
          <cell r="A54" t="str">
            <v>Centre national des arts du cirque</v>
          </cell>
        </row>
        <row r="55">
          <cell r="A55" t="str">
            <v>Centres de ressources, d'expertise et de performance sportives</v>
          </cell>
        </row>
        <row r="56">
          <cell r="A56" t="str">
            <v>CEREQ - Centre d'Etudes et de Recherches sur les Qualifications</v>
          </cell>
        </row>
        <row r="57">
          <cell r="A57" t="str">
            <v>CGLLS - Caisse de garantie du logement locatif social</v>
          </cell>
        </row>
        <row r="58">
          <cell r="A58" t="str">
            <v>Chancellerie de l'Ordre de la Libération</v>
          </cell>
        </row>
        <row r="59">
          <cell r="A59" t="str">
            <v>Chancelleries des universités</v>
          </cell>
        </row>
        <row r="60">
          <cell r="A60" t="str">
            <v>CIEP - Centre international d'études pédagogiques</v>
          </cell>
        </row>
        <row r="61">
          <cell r="A61" t="str">
            <v>CIFAD - Centre Interministériel de Formation Anti Drogue</v>
          </cell>
        </row>
        <row r="62">
          <cell r="A62" t="str">
            <v>Cinémathèque française</v>
          </cell>
        </row>
        <row r="63">
          <cell r="A63" t="str">
            <v>CIRAD - Centre de coopération internationale en recherche agronomique pour le développement</v>
          </cell>
        </row>
        <row r="64">
          <cell r="A64" t="str">
            <v>Cité de la musique</v>
          </cell>
        </row>
        <row r="65">
          <cell r="A65" t="str">
            <v>CITEPA - Centre interprofessionnel technique d'études de la pollution atmosphérique</v>
          </cell>
        </row>
        <row r="66">
          <cell r="A66" t="str">
            <v>CMN - Centre des monuments nationaux</v>
          </cell>
        </row>
        <row r="67">
          <cell r="A67" t="str">
            <v>CNAC-GP - Centre national d'art et de culture - Georges Pompidou</v>
          </cell>
        </row>
        <row r="68">
          <cell r="A68" t="str">
            <v>CNAP - Centre national des arts plastiques</v>
          </cell>
        </row>
        <row r="69">
          <cell r="A69" t="str">
            <v>CNAPS - Conseil national des activités privées de sécurité</v>
          </cell>
        </row>
        <row r="70">
          <cell r="A70" t="str">
            <v>CNC - Centre national du cinéma et de l'image animée</v>
          </cell>
        </row>
        <row r="71">
          <cell r="A71" t="str">
            <v>CNDS - Centre national pour le développement du sport</v>
          </cell>
        </row>
        <row r="72">
          <cell r="A72" t="str">
            <v>CNED - Centre national d'enseignement à distance</v>
          </cell>
        </row>
        <row r="73">
          <cell r="A73" t="str">
            <v>CNES - Centre national d'études spatiales</v>
          </cell>
        </row>
        <row r="74">
          <cell r="A74" t="str">
            <v>CNG - Centre national de gestion des praticiens hospitaliers et des personnels de direction de la fonction publique hospitalière</v>
          </cell>
        </row>
        <row r="75">
          <cell r="A75" t="str">
            <v>CNHI - Cité nationale de l'histoire de l'immigration</v>
          </cell>
        </row>
        <row r="76">
          <cell r="A76" t="str">
            <v>CNL - Centre national du livre</v>
          </cell>
        </row>
        <row r="77">
          <cell r="A77" t="str">
            <v>CNPF - Centre national de la propriété forestière</v>
          </cell>
        </row>
        <row r="78">
          <cell r="A78" t="str">
            <v>CNRS - Centre national de la recherche scientifique</v>
          </cell>
        </row>
        <row r="79">
          <cell r="A79" t="str">
            <v>CNSAD - Conservatoire national supérieur d'art dramatique</v>
          </cell>
        </row>
        <row r="80">
          <cell r="A80" t="str">
            <v>CNSMD Lyon - Conservatoire national supérieur de musique et de danse de Lyon</v>
          </cell>
        </row>
        <row r="81">
          <cell r="A81" t="str">
            <v>CNSMD Paris - Conservatoire national supérieur de musique et de danse de Paris</v>
          </cell>
        </row>
        <row r="82">
          <cell r="A82" t="str">
            <v>CNV - Centre national de la chanson, des variétés et du jazz</v>
          </cell>
        </row>
        <row r="83">
          <cell r="A83" t="str">
            <v>Collège de France</v>
          </cell>
        </row>
        <row r="84">
          <cell r="A84" t="str">
            <v>Comédie Française - Comédie Française</v>
          </cell>
        </row>
        <row r="85">
          <cell r="A85" t="str">
            <v>Ecole du Louvre</v>
          </cell>
        </row>
        <row r="86">
          <cell r="A86" t="str">
            <v>Ecoles d'architecture - Ecoles nationales supérieures d'architecture</v>
          </cell>
        </row>
        <row r="87">
          <cell r="A87" t="str">
            <v>Ecoles d'art en Région</v>
          </cell>
        </row>
        <row r="88">
          <cell r="A88" t="str">
            <v>Ecoles d'enseignement supérieur agricole et vétérinaire</v>
          </cell>
        </row>
        <row r="89">
          <cell r="A89" t="str">
            <v>Ecoles des mines</v>
          </cell>
        </row>
        <row r="90">
          <cell r="A90" t="str">
            <v>Ecoles et formations d'ingénieurs</v>
          </cell>
        </row>
        <row r="91">
          <cell r="A91" t="str">
            <v>Ecoles françaises à l'étranger</v>
          </cell>
        </row>
        <row r="92">
          <cell r="A92" t="str">
            <v>Ecoles nationales des sports</v>
          </cell>
        </row>
        <row r="93">
          <cell r="A93" t="str">
            <v>Ecoles normales supérieures</v>
          </cell>
        </row>
        <row r="94">
          <cell r="A94" t="str">
            <v>ECPAD - Etablissement de communication et de production audiovisuelle de la défense</v>
          </cell>
        </row>
        <row r="95">
          <cell r="A95" t="str">
            <v>EHESP - Ecole des hautes études en santé publique</v>
          </cell>
        </row>
        <row r="96">
          <cell r="A96" t="str">
            <v>ENAC - Ecole nationale de l'aviation civile</v>
          </cell>
        </row>
        <row r="97">
          <cell r="A97" t="str">
            <v>ENA - Ecole nationale d'administration</v>
          </cell>
        </row>
        <row r="98">
          <cell r="A98" t="str">
            <v>ENAP - Ecole nationale de l'administration pénitentiaire</v>
          </cell>
        </row>
        <row r="99">
          <cell r="A99" t="str">
            <v>ENIM - Etablissement national des invalides de la marine</v>
          </cell>
        </row>
        <row r="100">
          <cell r="A100" t="str">
            <v>ENM - Ecole nationale de la magistrature</v>
          </cell>
        </row>
        <row r="101">
          <cell r="A101" t="str">
            <v>ENPC - Ecole nationale des Ponts et Chaussées</v>
          </cell>
        </row>
        <row r="102">
          <cell r="A102" t="str">
            <v>ENSAD - Ecole nationale supérieure des arts décoratifs</v>
          </cell>
        </row>
        <row r="103">
          <cell r="A103" t="str">
            <v>ENSBA - Ecole nationale supérieure des beaux-arts</v>
          </cell>
        </row>
        <row r="104">
          <cell r="A104" t="str">
            <v>ENSCI - Ecole nationale supérieure de création industrielle</v>
          </cell>
        </row>
        <row r="105">
          <cell r="A105" t="str">
            <v>Ensemble intercontemporain</v>
          </cell>
        </row>
        <row r="106">
          <cell r="A106" t="str">
            <v>ENSIETA - Ecole nationale supérieure des ingénieurs des études et techniques d'armement</v>
          </cell>
        </row>
        <row r="107">
          <cell r="A107" t="str">
            <v>ENSM - Ecole nationale supérieure maritime</v>
          </cell>
        </row>
        <row r="108">
          <cell r="A108" t="str">
            <v>ENSMIS - Ecole nationale supérieure des métiers de l'image et du son</v>
          </cell>
        </row>
        <row r="109">
          <cell r="A109" t="str">
            <v>ENSPolice - Ecole nationale supérieure de la police</v>
          </cell>
        </row>
        <row r="110">
          <cell r="A110" t="str">
            <v>ENSTA - Ecole nationale supérieure de techniques avancées</v>
          </cell>
        </row>
        <row r="111">
          <cell r="A111" t="str">
            <v>ENTPE - Ecole nationale des travaux publics de l'Etat</v>
          </cell>
        </row>
        <row r="112">
          <cell r="A112" t="str">
            <v>EPARECA - Etablissement public national pour l'aménagement et la restructuration des espaces commerciaux et artisanaux</v>
          </cell>
        </row>
        <row r="113">
          <cell r="A113" t="str">
            <v>EPAURIF - Etablissement public d'aménagement universitaire de la région Ile-de-France</v>
          </cell>
        </row>
        <row r="114">
          <cell r="A114" t="str">
            <v>EPIDe - Etablissement public d'insertion de la défense</v>
          </cell>
        </row>
        <row r="115">
          <cell r="A115" t="str">
            <v>EPMQB - Etablissement public du musée du quai Branly</v>
          </cell>
        </row>
        <row r="116">
          <cell r="A116" t="str">
            <v>EPPGHV - Etablissement public du parc et de la grande halle de la Villette</v>
          </cell>
        </row>
        <row r="117">
          <cell r="A117" t="str">
            <v>EPPJP - Etablissement Public du Palais de Justice de Paris</v>
          </cell>
        </row>
        <row r="118">
          <cell r="A118" t="str">
            <v>EPRUS - Etablissement de préparation et de réponse aux urgences sanitaires</v>
          </cell>
        </row>
        <row r="119">
          <cell r="A119" t="str">
            <v>EPSF - Etablissement public de sécurité ferroviaire</v>
          </cell>
        </row>
        <row r="120">
          <cell r="A120" t="str">
            <v>EPV - Etablissement public du musée et du domaine national de Versailles</v>
          </cell>
        </row>
        <row r="121">
          <cell r="A121" t="str">
            <v>ESTHER - GIP - Ensemble pour une Solidarité Thérapeutique en Réseau</v>
          </cell>
        </row>
        <row r="122">
          <cell r="A122" t="str">
            <v>Etablissement public du château de Fontainebleau</v>
          </cell>
        </row>
        <row r="123">
          <cell r="A123" t="str">
            <v>Etablissement public du domaine de Chambord</v>
          </cell>
        </row>
        <row r="124">
          <cell r="A124" t="str">
            <v>Etablissement public du Marais poitevin</v>
          </cell>
        </row>
        <row r="125">
          <cell r="A125" t="str">
            <v>FNPCA - Fonds national de promotion du commerce et de l'artisanat</v>
          </cell>
        </row>
        <row r="126">
          <cell r="A126" t="str">
            <v>Fonds CMU - Fonds de financement de la protection complémentaire de la couverture universelle du risque maladie</v>
          </cell>
        </row>
        <row r="127">
          <cell r="A127" t="str">
            <v>Fonds de solidarité</v>
          </cell>
        </row>
        <row r="128">
          <cell r="A128" t="str">
            <v>France Agri Mer</v>
          </cell>
        </row>
        <row r="129">
          <cell r="A129" t="str">
            <v>GENES - Groupement des écoles nationales d'économie et statistique</v>
          </cell>
        </row>
        <row r="130">
          <cell r="A130" t="str">
            <v>Génopole</v>
          </cell>
        </row>
        <row r="131">
          <cell r="A131" t="str">
            <v>GEODERIS - Groupement d'Intérêt Public INERIS/BRGM</v>
          </cell>
        </row>
        <row r="132">
          <cell r="A132" t="str">
            <v>GIP ATEN - Atelier technique des espaces naturels</v>
          </cell>
        </row>
        <row r="133">
          <cell r="A133" t="str">
            <v>GIP - BIO - Agence française pour le développement et la promotion de l'agriculture biologique</v>
          </cell>
        </row>
        <row r="134">
          <cell r="A134" t="str">
            <v>GIP pour l'Education numérique en Afrique</v>
          </cell>
        </row>
        <row r="135">
          <cell r="A135" t="str">
            <v>GIP - Pulvés</v>
          </cell>
        </row>
        <row r="136">
          <cell r="A136" t="str">
            <v>Grande Chancellerie de la Légion d'Honneur</v>
          </cell>
        </row>
        <row r="137">
          <cell r="A137" t="str">
            <v>IFCASS - Institut de formation aux carrières administratives, sanitaires et sociales de Dieppe</v>
          </cell>
        </row>
        <row r="138">
          <cell r="A138" t="str">
            <v>IFCE - Institut français du cheval et de l'équitation</v>
          </cell>
        </row>
        <row r="139">
          <cell r="A139" t="str">
            <v>IFN - Inventaire forestier national</v>
          </cell>
        </row>
        <row r="140">
          <cell r="A140" t="str">
            <v>IFP Energies nouvelles</v>
          </cell>
        </row>
        <row r="141">
          <cell r="A141" t="str">
            <v>IFREMER - Institut français de recherche pour l'exploitation de la mer</v>
          </cell>
        </row>
        <row r="142">
          <cell r="A142" t="str">
            <v>IFSTTAR - Institut français des sciences et technologies des transports, de l'aménagement et des réseaux</v>
          </cell>
        </row>
        <row r="143">
          <cell r="A143" t="str">
            <v>IGN - Institut national de l'information géographique et forestière (fusion de l'IGN et de l'IFN)</v>
          </cell>
        </row>
        <row r="144">
          <cell r="A144" t="str">
            <v>IHEDN - Institut des hautes études de Défense nationale</v>
          </cell>
        </row>
        <row r="145">
          <cell r="A145" t="str">
            <v>IHEST - Institut des Hautes Etudes pour la Science et la Technologie</v>
          </cell>
        </row>
        <row r="146">
          <cell r="A146" t="str">
            <v>INAO - Institut national de l'origine et de la qualité</v>
          </cell>
        </row>
        <row r="147">
          <cell r="A147" t="str">
            <v>INCa - Institut National du Cancer</v>
          </cell>
        </row>
        <row r="148">
          <cell r="A148" t="str">
            <v>INED - Institut national d'études démographiques</v>
          </cell>
        </row>
        <row r="149">
          <cell r="A149" t="str">
            <v>INERIS - Institut national de l'environnement industriel et des risques</v>
          </cell>
        </row>
        <row r="150">
          <cell r="A150" t="str">
            <v>INFOMA - Institut national de formation des personnels du ministère de l'agriculture</v>
          </cell>
        </row>
        <row r="151">
          <cell r="A151" t="str">
            <v>INHES-J - Institut national des hautes études de la sécurité et de la justice</v>
          </cell>
        </row>
        <row r="152">
          <cell r="A152" t="str">
            <v>INI - Institution nationale des Invalides</v>
          </cell>
        </row>
        <row r="153">
          <cell r="A153" t="str">
            <v>INJEP - Institut national de la jeunesse et de l'éducation populaire</v>
          </cell>
        </row>
        <row r="154">
          <cell r="A154" t="str">
            <v>INPES - Institut national de prévention et d'éducation pour la santé</v>
          </cell>
        </row>
        <row r="155">
          <cell r="A155" t="str">
            <v>INPI - Institut national de la propriété industrielle</v>
          </cell>
        </row>
        <row r="156">
          <cell r="A156" t="str">
            <v>INP - Institut national du patrimoine</v>
          </cell>
        </row>
        <row r="157">
          <cell r="A157" t="str">
            <v>INPS - Institut national de police scientifique</v>
          </cell>
        </row>
        <row r="158">
          <cell r="A158" t="str">
            <v>INRA - Institut national de la recherche agronomique</v>
          </cell>
        </row>
        <row r="159">
          <cell r="A159" t="str">
            <v>INRAP - Institut national de recherches archéologiques préventives</v>
          </cell>
        </row>
        <row r="160">
          <cell r="A160" t="str">
            <v>INRIA - Institut national de recherche en informatique et en automatique</v>
          </cell>
        </row>
        <row r="161">
          <cell r="A161" t="str">
            <v>INSEP - Institut national du sport, de l'expertise et de la performance</v>
          </cell>
        </row>
        <row r="162">
          <cell r="A162" t="str">
            <v>INSERM - Institut national de la santé et de la recherche médicale</v>
          </cell>
        </row>
        <row r="163">
          <cell r="A163" t="str">
            <v>Institut Français</v>
          </cell>
        </row>
        <row r="164">
          <cell r="A164" t="str">
            <v>Instituts d'études politiques</v>
          </cell>
        </row>
        <row r="165">
          <cell r="A165" t="str">
            <v>Instituts régionaux d'administration</v>
          </cell>
        </row>
        <row r="166">
          <cell r="A166" t="str">
            <v>Institut Télécom</v>
          </cell>
        </row>
        <row r="167">
          <cell r="A167" t="str">
            <v>INTEFP - Institut national du travail, de l'emploi et de la formation professionnelle</v>
          </cell>
        </row>
        <row r="168">
          <cell r="A168" t="str">
            <v>InVS - Institut de veille sanitaire</v>
          </cell>
        </row>
        <row r="169">
          <cell r="A169" t="str">
            <v>IPEV - Institut polaire français Paul-Emile Victor</v>
          </cell>
        </row>
        <row r="170">
          <cell r="A170" t="str">
            <v>IRD - Institut de recherche pour le développement</v>
          </cell>
        </row>
        <row r="171">
          <cell r="A171" t="str">
            <v>IRSN - Institut de radioprotection et de sûreté nucléaire</v>
          </cell>
        </row>
        <row r="172">
          <cell r="A172" t="str">
            <v>ISAE - Institut supérieur de l'aéronautique et de l'espace</v>
          </cell>
        </row>
        <row r="173">
          <cell r="A173" t="str">
            <v>LADOM - L'agence de l'Outre-mer pour la mobilité (ex-ANT)</v>
          </cell>
        </row>
        <row r="174">
          <cell r="A174" t="str">
            <v>LNE - Laboratoire national de métrologie et d'essais</v>
          </cell>
        </row>
        <row r="175">
          <cell r="A175" t="str">
            <v>Météo-France</v>
          </cell>
        </row>
        <row r="176">
          <cell r="A176" t="str">
            <v>MHF - Maison de l'histoire de France</v>
          </cell>
        </row>
        <row r="177">
          <cell r="A177" t="str">
            <v>Mission de recherche "Droit et Justice"</v>
          </cell>
        </row>
        <row r="178">
          <cell r="A178" t="str">
            <v>MNS - Musée national du sport</v>
          </cell>
        </row>
        <row r="179">
          <cell r="A179" t="str">
            <v>MuCEM - Musée des civilisations de l'Europe et de la Méditerranée</v>
          </cell>
        </row>
        <row r="180">
          <cell r="A180" t="str">
            <v>Musée d'Orsay et musée de l'Orangerie</v>
          </cell>
        </row>
        <row r="181">
          <cell r="A181" t="str">
            <v>Musée de l'air et de l'espace</v>
          </cell>
        </row>
        <row r="182">
          <cell r="A182" t="str">
            <v>Musée de l'armée</v>
          </cell>
        </row>
        <row r="183">
          <cell r="A183" t="str">
            <v>Musée des arts décoratifs</v>
          </cell>
        </row>
        <row r="184">
          <cell r="A184" t="str">
            <v>Musée du Louvre</v>
          </cell>
        </row>
        <row r="185">
          <cell r="A185" t="str">
            <v>Musée Guimet</v>
          </cell>
        </row>
        <row r="186">
          <cell r="A186" t="str">
            <v>Musée Henner</v>
          </cell>
        </row>
        <row r="187">
          <cell r="A187" t="str">
            <v>Musée Moreau</v>
          </cell>
        </row>
        <row r="188">
          <cell r="A188" t="str">
            <v>Musée national de la marine</v>
          </cell>
        </row>
        <row r="189">
          <cell r="A189" t="str">
            <v>Musée Picasso</v>
          </cell>
        </row>
        <row r="190">
          <cell r="A190" t="str">
            <v>Musée Rodin</v>
          </cell>
        </row>
        <row r="191">
          <cell r="A191" t="str">
            <v>ODEADOM - Office de développement de l'économie agricole d'Outre-mer</v>
          </cell>
        </row>
        <row r="192">
          <cell r="A192" t="str">
            <v>OFDT - Observatoire Français des Drogues et des Toxicomanies</v>
          </cell>
        </row>
        <row r="193">
          <cell r="A193" t="str">
            <v>OFII - Office français de l'immigration et de l'intégration</v>
          </cell>
        </row>
        <row r="194">
          <cell r="A194" t="str">
            <v>OFPRA - Office français de protection des réfugiés et apatrides</v>
          </cell>
        </row>
        <row r="195">
          <cell r="A195" t="str">
            <v>ONAC - Office national des anciens combattants</v>
          </cell>
        </row>
        <row r="196">
          <cell r="A196" t="str">
            <v>ONCFS - Office national de la chasse et de la faune sauvage</v>
          </cell>
        </row>
        <row r="197">
          <cell r="A197" t="str">
            <v>ONEMA - Office national de l'eau et des milieux aquatiques</v>
          </cell>
        </row>
        <row r="198">
          <cell r="A198" t="str">
            <v>ONERA - Office national d'études et de reherche aérospatiales</v>
          </cell>
        </row>
        <row r="199">
          <cell r="A199" t="str">
            <v>ONF - Office national des forêts</v>
          </cell>
        </row>
        <row r="200">
          <cell r="A200" t="str">
            <v>ONISEP - Office national d'information sur les enseignements et les professions</v>
          </cell>
        </row>
        <row r="201">
          <cell r="A201" t="str">
            <v>Opéra comique</v>
          </cell>
        </row>
        <row r="202">
          <cell r="A202" t="str">
            <v>Opéra national de Paris</v>
          </cell>
        </row>
        <row r="203">
          <cell r="A203" t="str">
            <v>OPPIC - Opérateur du patrimoine et des projets immobiliers de la Culture</v>
          </cell>
        </row>
        <row r="204">
          <cell r="A204" t="str">
            <v>Orchestre de Paris</v>
          </cell>
        </row>
        <row r="205">
          <cell r="A205" t="str">
            <v>OST - Observatoire des sciences et des techniques</v>
          </cell>
        </row>
        <row r="206">
          <cell r="A206" t="str">
            <v>Parcs nationaux</v>
          </cell>
        </row>
        <row r="207">
          <cell r="A207" t="str">
            <v>Pôle emploi</v>
          </cell>
        </row>
        <row r="208">
          <cell r="A208" t="str">
            <v>RENATER - Réseau national de communications pour la technologie , l'enseignement et la recherche</v>
          </cell>
        </row>
        <row r="209">
          <cell r="A209" t="str">
            <v>Réseau des oeuvres universitaires et scolaires</v>
          </cell>
        </row>
        <row r="210">
          <cell r="A210" t="str">
            <v>Réserves naturelles de France</v>
          </cell>
        </row>
        <row r="211">
          <cell r="A211" t="str">
            <v>Rmn- Grand Palais - Réunion des musées nationaux et du Grand Palais des Champs Elysées</v>
          </cell>
        </row>
        <row r="212">
          <cell r="A212" t="str">
            <v>SCEREN - Service culture, éditions, ressources pour l'éducation nationale</v>
          </cell>
        </row>
        <row r="213">
          <cell r="A213" t="str">
            <v>Sèvres-Cité de la céramique</v>
          </cell>
        </row>
        <row r="214">
          <cell r="A214" t="str">
            <v>SGP - Société du Grand Paris</v>
          </cell>
        </row>
        <row r="215">
          <cell r="A215" t="str">
            <v>SHOM - Service hydrographique et océanographique de la marine</v>
          </cell>
        </row>
        <row r="216">
          <cell r="A216" t="str">
            <v>SUPELEC - Ecole supérieure d'électricité</v>
          </cell>
        </row>
        <row r="217">
          <cell r="A217" t="str">
            <v>Théâtre national de Chaillot</v>
          </cell>
        </row>
        <row r="218">
          <cell r="A218" t="str">
            <v>Théâtre national de l'Odéon</v>
          </cell>
        </row>
        <row r="219">
          <cell r="A219" t="str">
            <v>Théâtre national de la Colline</v>
          </cell>
        </row>
        <row r="220">
          <cell r="A220" t="str">
            <v>TNS - Théâtre national de Strasbourg</v>
          </cell>
        </row>
        <row r="221">
          <cell r="A221" t="str">
            <v>UBIFRANCE - Agence française pour le développement international des entreprises</v>
          </cell>
        </row>
        <row r="222">
          <cell r="A222" t="str">
            <v>Universcience</v>
          </cell>
        </row>
        <row r="223">
          <cell r="A223" t="str">
            <v>Universités et assimilés</v>
          </cell>
        </row>
        <row r="224">
          <cell r="A224" t="str">
            <v>VNF - Voies navigables de France</v>
          </cell>
        </row>
        <row r="225">
          <cell r="A225" t="str">
            <v>X - Ecole polytechnique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FIN"/>
      <sheetName val="Opérateurs "/>
    </sheetNames>
    <sheetDataSet>
      <sheetData sheetId="0">
        <row r="3">
          <cell r="B3" t="str">
            <v>n.c.</v>
          </cell>
          <cell r="C3" t="str">
            <v>n.c.</v>
          </cell>
          <cell r="D3" t="str">
            <v>ü</v>
          </cell>
          <cell r="E3" t="str">
            <v>Gouvernance </v>
          </cell>
          <cell r="F3" t="str">
            <v>Appareil productif</v>
          </cell>
          <cell r="G3" t="str">
            <v>PO</v>
          </cell>
        </row>
        <row r="4">
          <cell r="B4" t="str">
            <v>Fort</v>
          </cell>
          <cell r="C4" t="str">
            <v>Favorable</v>
          </cell>
          <cell r="E4" t="str">
            <v>Relations Etat - autres acteurs</v>
          </cell>
          <cell r="F4" t="str">
            <v>Interventions de guichet</v>
          </cell>
          <cell r="G4" t="str">
            <v>HPO</v>
          </cell>
        </row>
        <row r="5">
          <cell r="B5" t="str">
            <v>Moyen</v>
          </cell>
          <cell r="C5" t="str">
            <v>A étudier </v>
          </cell>
          <cell r="E5" t="str">
            <v>Suppression d'une mission</v>
          </cell>
          <cell r="F5" t="str">
            <v>Interventions classiques</v>
          </cell>
        </row>
        <row r="6">
          <cell r="B6" t="str">
            <v>Faible</v>
          </cell>
          <cell r="C6" t="str">
            <v>Rejeté</v>
          </cell>
          <cell r="E6" t="str">
            <v>Suppression d'un dispositif</v>
          </cell>
          <cell r="F6" t="str">
            <v>Investissement</v>
          </cell>
        </row>
        <row r="7">
          <cell r="E7" t="str">
            <v>Recentrage de l'action / des implantations</v>
          </cell>
          <cell r="F7" t="str">
            <v>Dépense fiscale / sociale</v>
          </cell>
        </row>
        <row r="8">
          <cell r="E8" t="str">
            <v>Recentrage d'un dispositif</v>
          </cell>
        </row>
        <row r="9">
          <cell r="E9" t="str">
            <v>Amélioration de la productivité</v>
          </cell>
        </row>
        <row r="10">
          <cell r="E10" t="str">
            <v>Modification du financement</v>
          </cell>
        </row>
        <row r="11">
          <cell r="E11" t="str">
            <v>Qualité de service</v>
          </cell>
        </row>
        <row r="12">
          <cell r="E12" t="str">
            <v>- 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Règle de dotation"/>
      <sheetName val="Propre cpt "/>
      <sheetName val="Propre NCMP"/>
      <sheetName val="Parc automobile"/>
      <sheetName val="Travaux à programmer"/>
      <sheetName val="Equipements informatiques Dijon"/>
      <sheetName val="Equipements de bureaux"/>
    </sheetNames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PCI REC"/>
      <sheetName val="ACCT"/>
      <sheetName val="ENG GVT (2)"/>
      <sheetName val="GVT"/>
    </sheetNames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XR"/>
      <sheetName val="Femme de ménage"/>
    </sheetNames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légende pour le fichier "/>
      <sheetName val="Codes admin BOP Central"/>
      <sheetName val="DGCP PBI 2007"/>
      <sheetName val="DGCP BOP locaux revu --18-01-07"/>
      <sheetName val="Synthèse des moyens 2007"/>
      <sheetName val="Feuil1"/>
      <sheetName val="Tableau actualisé-04-12-07"/>
      <sheetName val="Cotis actualisées-04-12-07"/>
      <sheetName val="india Etranger Locaux par cat."/>
      <sheetName val="india BOP LOCAUX par cat."/>
      <sheetName val="RGF-UO11"/>
      <sheetName val="RGF-UO23-Nov"/>
      <sheetName val="TGE-UO11-Nov"/>
      <sheetName val="R22-Nov"/>
      <sheetName val="Cotisations"/>
      <sheetName val="r77"/>
      <sheetName val="r78 bop central"/>
      <sheetName val="r78 bop miroir"/>
    </sheetNames>
    <sheetDataSet>
      <sheetData sheetId="1">
        <row r="29">
          <cell r="M29" t="str">
            <v>page 2/4</v>
          </cell>
        </row>
        <row r="30">
          <cell r="A30" t="str">
            <v>MINISTERE  207 : Economie, finances et industrie</v>
          </cell>
        </row>
        <row r="31">
          <cell r="B31" t="str">
            <v>Programme 156  :</v>
          </cell>
          <cell r="D31" t="str">
            <v>Gestion fiscale et financière de l'Etat et du secteur public local</v>
          </cell>
        </row>
        <row r="32">
          <cell r="B32" t="str">
            <v>Mission :</v>
          </cell>
          <cell r="D32" t="str">
            <v>Gestion et contrôle des finances publiques</v>
          </cell>
        </row>
        <row r="33">
          <cell r="A33" t="str">
            <v>Affectations des personnels concernés</v>
          </cell>
          <cell r="B33" t="str">
            <v>Ministère</v>
          </cell>
          <cell r="C33" t="str">
            <v>Numéro prog.</v>
          </cell>
          <cell r="D33" t="str">
            <v>BOP</v>
          </cell>
          <cell r="E33" t="str">
            <v>Code Ordonnateur Technique</v>
          </cell>
          <cell r="F33" t="str">
            <v>Code RBOP</v>
          </cell>
          <cell r="G33" t="str">
            <v>Code SGD UO</v>
          </cell>
          <cell r="H33" t="str">
            <v>Action</v>
          </cell>
          <cell r="I33" t="str">
            <v>Sous-Action</v>
          </cell>
          <cell r="J33" t="str">
            <v>Code Administration</v>
          </cell>
          <cell r="K33" t="str">
            <v>Code SG paye</v>
          </cell>
          <cell r="L33" t="str">
            <v>SERVICE GESTIONNAIRE PAYE</v>
          </cell>
          <cell r="M33" t="str">
            <v>COMPTABLE</v>
          </cell>
        </row>
        <row r="34">
          <cell r="A34" t="str">
            <v>Agents de statut central de cat. A+ et A, en activité dans les DRCA</v>
          </cell>
          <cell r="B34">
            <v>207</v>
          </cell>
          <cell r="C34">
            <v>156</v>
          </cell>
          <cell r="D34" t="str">
            <v>156EAC</v>
          </cell>
          <cell r="E34">
            <v>906075</v>
          </cell>
          <cell r="F34" t="str">
            <v>906075EA</v>
          </cell>
          <cell r="G34">
            <v>90607511</v>
          </cell>
          <cell r="I34">
            <v>99</v>
          </cell>
          <cell r="J34" t="str">
            <v>A35075</v>
          </cell>
          <cell r="K34" t="str">
            <v>0026</v>
          </cell>
          <cell r="L34" t="str">
            <v>DPAEP</v>
          </cell>
          <cell r="M34" t="str">
            <v>RGF</v>
          </cell>
        </row>
        <row r="35">
          <cell r="A35" t="str">
            <v>Agents de statut central affectés à la DGCP, à la TGCST et Agents de l'Imprimerie Nationale affectés au Trésor Public</v>
          </cell>
          <cell r="B35">
            <v>207</v>
          </cell>
          <cell r="C35">
            <v>156</v>
          </cell>
          <cell r="D35" t="str">
            <v>156EAC</v>
          </cell>
          <cell r="E35">
            <v>906075</v>
          </cell>
          <cell r="F35" t="str">
            <v>906075EA</v>
          </cell>
          <cell r="G35">
            <v>90607523</v>
          </cell>
          <cell r="I35">
            <v>99</v>
          </cell>
          <cell r="J35" t="str">
            <v>A31075</v>
          </cell>
          <cell r="K35" t="str">
            <v>0026</v>
          </cell>
          <cell r="L35" t="str">
            <v>DPAEP</v>
          </cell>
          <cell r="M35" t="str">
            <v>RGF</v>
          </cell>
        </row>
        <row r="36">
          <cell r="A36" t="str">
            <v>Agents de l'INSEE MAD entrants à la DGCP avec DELEGATION DE GESTION</v>
          </cell>
          <cell r="B36">
            <v>207</v>
          </cell>
          <cell r="C36">
            <v>156</v>
          </cell>
          <cell r="D36" t="str">
            <v>156EAC</v>
          </cell>
          <cell r="E36">
            <v>906075</v>
          </cell>
          <cell r="F36" t="str">
            <v>906075EA</v>
          </cell>
          <cell r="G36">
            <v>90607511</v>
          </cell>
          <cell r="I36">
            <v>99</v>
          </cell>
          <cell r="J36" t="str">
            <v>Z23075</v>
          </cell>
          <cell r="K36" t="str">
            <v>6001 provisoire</v>
          </cell>
          <cell r="L36" t="str">
            <v>INSEE</v>
          </cell>
          <cell r="M36" t="str">
            <v>RGF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Tableau des opérations"/>
      <sheetName val="Calcul assiette"/>
      <sheetName val="Montants à verser lfr 2006"/>
      <sheetName val="Montants versés lfi 2006"/>
      <sheetName val="Réfactions"/>
      <sheetName val="Codes admin BOP Central"/>
    </sheetNames>
    <sheetDataSet>
      <sheetData sheetId="2">
        <row r="2">
          <cell r="A2" t="str">
            <v>001000</v>
          </cell>
          <cell r="B2">
            <v>1084204</v>
          </cell>
          <cell r="C2">
            <v>8137376.42</v>
          </cell>
        </row>
        <row r="3">
          <cell r="A3" t="str">
            <v>002000</v>
          </cell>
          <cell r="B3">
            <v>2024664.92</v>
          </cell>
          <cell r="C3">
            <v>7275564.93</v>
          </cell>
        </row>
        <row r="4">
          <cell r="A4" t="str">
            <v>003000</v>
          </cell>
          <cell r="B4">
            <v>868803.9</v>
          </cell>
          <cell r="C4">
            <v>5778112.88</v>
          </cell>
        </row>
        <row r="5">
          <cell r="A5" t="str">
            <v>004000</v>
          </cell>
          <cell r="B5">
            <v>785825.04</v>
          </cell>
          <cell r="C5">
            <v>2475623.47</v>
          </cell>
        </row>
        <row r="6">
          <cell r="A6" t="str">
            <v>005000</v>
          </cell>
          <cell r="B6">
            <v>390734.81</v>
          </cell>
          <cell r="C6">
            <v>2038159.84</v>
          </cell>
        </row>
        <row r="7">
          <cell r="A7" t="str">
            <v>006000</v>
          </cell>
          <cell r="B7">
            <v>3795476.13</v>
          </cell>
          <cell r="C7">
            <v>16369274.05</v>
          </cell>
        </row>
        <row r="8">
          <cell r="A8" t="str">
            <v>007000</v>
          </cell>
          <cell r="B8">
            <v>837494.53</v>
          </cell>
          <cell r="C8">
            <v>4888182.12</v>
          </cell>
        </row>
        <row r="9">
          <cell r="A9" t="str">
            <v>008000</v>
          </cell>
          <cell r="B9">
            <v>735137.85</v>
          </cell>
          <cell r="C9">
            <v>4302830.6</v>
          </cell>
        </row>
        <row r="10">
          <cell r="A10" t="str">
            <v>009000</v>
          </cell>
          <cell r="B10">
            <v>780586.12</v>
          </cell>
          <cell r="C10">
            <v>2366760.81</v>
          </cell>
        </row>
        <row r="11">
          <cell r="A11" t="str">
            <v>010000</v>
          </cell>
          <cell r="B11">
            <v>1262036.8</v>
          </cell>
          <cell r="C11">
            <v>4879459.15</v>
          </cell>
        </row>
        <row r="12">
          <cell r="A12" t="str">
            <v>011000</v>
          </cell>
          <cell r="B12">
            <v>1093405.99</v>
          </cell>
          <cell r="C12">
            <v>5736967.31</v>
          </cell>
        </row>
        <row r="13">
          <cell r="A13" t="str">
            <v>012000</v>
          </cell>
          <cell r="B13">
            <v>932066.21</v>
          </cell>
          <cell r="C13">
            <v>4914664.16</v>
          </cell>
        </row>
        <row r="14">
          <cell r="A14" t="str">
            <v>013000</v>
          </cell>
          <cell r="B14">
            <v>9531927</v>
          </cell>
          <cell r="C14">
            <v>28858320.77</v>
          </cell>
        </row>
        <row r="15">
          <cell r="A15" t="str">
            <v>014000</v>
          </cell>
          <cell r="B15">
            <v>2540100.89</v>
          </cell>
          <cell r="C15">
            <v>9290687.19</v>
          </cell>
        </row>
        <row r="16">
          <cell r="A16" t="str">
            <v>015000</v>
          </cell>
          <cell r="B16">
            <v>709569.85</v>
          </cell>
          <cell r="C16">
            <v>2531969.38</v>
          </cell>
        </row>
        <row r="17">
          <cell r="A17" t="str">
            <v>016000</v>
          </cell>
          <cell r="B17">
            <v>1003079.65</v>
          </cell>
          <cell r="C17">
            <v>5558437.2</v>
          </cell>
        </row>
        <row r="18">
          <cell r="A18" t="str">
            <v>017000</v>
          </cell>
          <cell r="B18">
            <v>1608031.85</v>
          </cell>
          <cell r="C18">
            <v>9554389.27</v>
          </cell>
        </row>
        <row r="19">
          <cell r="A19" t="str">
            <v>018000</v>
          </cell>
          <cell r="B19">
            <v>1290026.68</v>
          </cell>
          <cell r="C19">
            <v>5028805.33</v>
          </cell>
        </row>
        <row r="20">
          <cell r="A20" t="str">
            <v>019000</v>
          </cell>
          <cell r="B20">
            <v>818698.19</v>
          </cell>
          <cell r="C20">
            <v>3902781.8</v>
          </cell>
        </row>
        <row r="21">
          <cell r="A21" t="str">
            <v>021000</v>
          </cell>
          <cell r="B21">
            <v>2058571.17</v>
          </cell>
          <cell r="C21">
            <v>7310358.39</v>
          </cell>
        </row>
        <row r="22">
          <cell r="A22" t="str">
            <v>022000</v>
          </cell>
          <cell r="B22">
            <v>1481724.58</v>
          </cell>
          <cell r="C22">
            <v>8756868.3</v>
          </cell>
        </row>
        <row r="23">
          <cell r="A23" t="str">
            <v>023000</v>
          </cell>
          <cell r="B23">
            <v>586742.97</v>
          </cell>
          <cell r="C23">
            <v>2124611.18</v>
          </cell>
        </row>
        <row r="24">
          <cell r="A24" t="str">
            <v>024000</v>
          </cell>
          <cell r="B24">
            <v>1225595.77</v>
          </cell>
          <cell r="C24">
            <v>7326516.02</v>
          </cell>
        </row>
        <row r="25">
          <cell r="A25" t="str">
            <v>025000</v>
          </cell>
          <cell r="B25">
            <v>1592323.53</v>
          </cell>
          <cell r="C25">
            <v>7542890.39</v>
          </cell>
        </row>
        <row r="26">
          <cell r="A26" t="str">
            <v>026000</v>
          </cell>
          <cell r="B26">
            <v>1779251.07</v>
          </cell>
          <cell r="C26">
            <v>7540707.41</v>
          </cell>
        </row>
        <row r="27">
          <cell r="A27" t="str">
            <v>027000</v>
          </cell>
          <cell r="B27">
            <v>1048553.32</v>
          </cell>
          <cell r="C27">
            <v>8952889.08</v>
          </cell>
        </row>
        <row r="28">
          <cell r="A28" t="str">
            <v>028000</v>
          </cell>
          <cell r="B28">
            <v>1379342.49</v>
          </cell>
          <cell r="C28">
            <v>6561632.37</v>
          </cell>
        </row>
        <row r="29">
          <cell r="A29" t="str">
            <v>029000</v>
          </cell>
          <cell r="B29">
            <v>2572149.8</v>
          </cell>
          <cell r="C29">
            <v>12578369.92</v>
          </cell>
        </row>
        <row r="30">
          <cell r="A30" t="str">
            <v>02A000</v>
          </cell>
          <cell r="B30">
            <v>433600.3</v>
          </cell>
          <cell r="C30">
            <v>2698341.01</v>
          </cell>
        </row>
        <row r="31">
          <cell r="A31" t="str">
            <v>02B000</v>
          </cell>
          <cell r="B31">
            <v>466038.75</v>
          </cell>
          <cell r="C31">
            <v>2768885.23</v>
          </cell>
        </row>
        <row r="32">
          <cell r="A32" t="str">
            <v>030000</v>
          </cell>
          <cell r="B32">
            <v>2621366.37</v>
          </cell>
          <cell r="C32">
            <v>10962822.29</v>
          </cell>
        </row>
        <row r="33">
          <cell r="A33" t="str">
            <v>031000</v>
          </cell>
          <cell r="B33">
            <v>3156171.69</v>
          </cell>
          <cell r="C33">
            <v>16421415.04</v>
          </cell>
        </row>
        <row r="34">
          <cell r="A34" t="str">
            <v>032000</v>
          </cell>
          <cell r="B34">
            <v>548709.93</v>
          </cell>
          <cell r="C34">
            <v>3298150.29</v>
          </cell>
        </row>
        <row r="35">
          <cell r="A35" t="str">
            <v>033000</v>
          </cell>
          <cell r="B35">
            <v>5131989.82</v>
          </cell>
          <cell r="C35">
            <v>21312567.45</v>
          </cell>
        </row>
        <row r="36">
          <cell r="A36" t="str">
            <v>034000</v>
          </cell>
          <cell r="B36">
            <v>3751202.11</v>
          </cell>
          <cell r="C36">
            <v>14700207.65</v>
          </cell>
        </row>
        <row r="37">
          <cell r="A37" t="str">
            <v>035000</v>
          </cell>
          <cell r="B37">
            <v>3063079.11</v>
          </cell>
          <cell r="C37">
            <v>13252382.59</v>
          </cell>
        </row>
        <row r="38">
          <cell r="A38" t="str">
            <v>036000</v>
          </cell>
          <cell r="B38">
            <v>773537.84</v>
          </cell>
          <cell r="C38">
            <v>3697062.87</v>
          </cell>
        </row>
        <row r="39">
          <cell r="A39" t="str">
            <v>037000</v>
          </cell>
          <cell r="B39">
            <v>2199011.69</v>
          </cell>
          <cell r="C39">
            <v>7946312.08</v>
          </cell>
        </row>
        <row r="40">
          <cell r="A40" t="str">
            <v>038000</v>
          </cell>
          <cell r="B40">
            <v>3600693.02</v>
          </cell>
          <cell r="C40">
            <v>16695727.83</v>
          </cell>
        </row>
        <row r="41">
          <cell r="A41" t="str">
            <v>039000</v>
          </cell>
          <cell r="B41">
            <v>640216.16</v>
          </cell>
          <cell r="C41">
            <v>3839511.2</v>
          </cell>
        </row>
        <row r="42">
          <cell r="A42" t="str">
            <v>040000</v>
          </cell>
          <cell r="B42">
            <v>948971.35</v>
          </cell>
          <cell r="C42">
            <v>5800962.59</v>
          </cell>
        </row>
        <row r="43">
          <cell r="A43" t="str">
            <v>041000</v>
          </cell>
          <cell r="B43">
            <v>1193871.46</v>
          </cell>
          <cell r="C43">
            <v>5029601.58</v>
          </cell>
        </row>
        <row r="44">
          <cell r="A44" t="str">
            <v>042000</v>
          </cell>
          <cell r="B44">
            <v>2679629.68</v>
          </cell>
          <cell r="C44">
            <v>9872549.51</v>
          </cell>
        </row>
        <row r="45">
          <cell r="A45" t="str">
            <v>043000</v>
          </cell>
          <cell r="B45">
            <v>585122.74</v>
          </cell>
          <cell r="C45">
            <v>3555697.08</v>
          </cell>
        </row>
        <row r="46">
          <cell r="A46" t="str">
            <v>044000</v>
          </cell>
          <cell r="B46">
            <v>2789009.23</v>
          </cell>
          <cell r="C46">
            <v>17065912.76</v>
          </cell>
        </row>
        <row r="47">
          <cell r="A47" t="str">
            <v>045000</v>
          </cell>
          <cell r="B47">
            <v>2532482.43</v>
          </cell>
          <cell r="C47">
            <v>10024212.88</v>
          </cell>
        </row>
        <row r="48">
          <cell r="A48" t="str">
            <v>046000</v>
          </cell>
          <cell r="B48">
            <v>658179.81</v>
          </cell>
          <cell r="C48">
            <v>3022191.32</v>
          </cell>
        </row>
        <row r="49">
          <cell r="A49" t="str">
            <v>047000</v>
          </cell>
          <cell r="B49">
            <v>828396.98</v>
          </cell>
          <cell r="C49">
            <v>5452679.02</v>
          </cell>
        </row>
        <row r="50">
          <cell r="A50" t="str">
            <v>048000</v>
          </cell>
          <cell r="B50">
            <v>410231.18</v>
          </cell>
          <cell r="C50">
            <v>1328673.76</v>
          </cell>
        </row>
        <row r="51">
          <cell r="A51" t="str">
            <v>049000</v>
          </cell>
          <cell r="B51">
            <v>2055756.94</v>
          </cell>
          <cell r="C51">
            <v>10651577.79</v>
          </cell>
        </row>
        <row r="52">
          <cell r="A52" t="str">
            <v>050000</v>
          </cell>
          <cell r="B52">
            <v>1213023.47</v>
          </cell>
          <cell r="C52">
            <v>7967032.48</v>
          </cell>
        </row>
        <row r="53">
          <cell r="A53" t="str">
            <v>051000</v>
          </cell>
          <cell r="B53">
            <v>3058670.05</v>
          </cell>
          <cell r="C53">
            <v>8790489.75</v>
          </cell>
        </row>
        <row r="54">
          <cell r="A54" t="str">
            <v>052000</v>
          </cell>
          <cell r="B54">
            <v>665293.01</v>
          </cell>
          <cell r="C54">
            <v>3088629.04</v>
          </cell>
        </row>
        <row r="55">
          <cell r="A55" t="str">
            <v>053000</v>
          </cell>
          <cell r="B55">
            <v>675886.6</v>
          </cell>
          <cell r="C55">
            <v>4718679.16</v>
          </cell>
        </row>
        <row r="56">
          <cell r="A56" t="str">
            <v>054000</v>
          </cell>
          <cell r="B56">
            <v>2732278.65</v>
          </cell>
          <cell r="C56">
            <v>9197176.96</v>
          </cell>
        </row>
        <row r="57">
          <cell r="A57" t="str">
            <v>055000</v>
          </cell>
          <cell r="B57">
            <v>928791.88</v>
          </cell>
          <cell r="C57">
            <v>2762962.56</v>
          </cell>
        </row>
        <row r="58">
          <cell r="A58" t="str">
            <v>056000</v>
          </cell>
          <cell r="B58">
            <v>1617171.75</v>
          </cell>
          <cell r="C58">
            <v>9295276.81</v>
          </cell>
        </row>
        <row r="59">
          <cell r="A59" t="str">
            <v>057000</v>
          </cell>
          <cell r="B59">
            <v>3477888.71</v>
          </cell>
          <cell r="C59">
            <v>15003588.05</v>
          </cell>
        </row>
        <row r="60">
          <cell r="A60" t="str">
            <v>058000</v>
          </cell>
          <cell r="B60">
            <v>747111.74</v>
          </cell>
          <cell r="C60">
            <v>3434139.15</v>
          </cell>
        </row>
        <row r="61">
          <cell r="A61" t="str">
            <v>059000</v>
          </cell>
          <cell r="B61">
            <v>11906070.18</v>
          </cell>
          <cell r="C61">
            <v>30845538.47</v>
          </cell>
        </row>
        <row r="62">
          <cell r="A62" t="str">
            <v>060000</v>
          </cell>
          <cell r="B62">
            <v>1420438.15</v>
          </cell>
          <cell r="C62">
            <v>11987453.6</v>
          </cell>
        </row>
        <row r="63">
          <cell r="A63" t="str">
            <v>061000</v>
          </cell>
          <cell r="B63">
            <v>1275314.77</v>
          </cell>
          <cell r="C63">
            <v>4646282.99</v>
          </cell>
        </row>
        <row r="64">
          <cell r="A64" t="str">
            <v>062000</v>
          </cell>
          <cell r="B64">
            <v>5403682.99</v>
          </cell>
          <cell r="C64">
            <v>18637264.01</v>
          </cell>
        </row>
        <row r="65">
          <cell r="A65" t="str">
            <v>063000</v>
          </cell>
          <cell r="B65">
            <v>1960423.13</v>
          </cell>
          <cell r="C65">
            <v>9952228.25</v>
          </cell>
        </row>
        <row r="66">
          <cell r="A66" t="str">
            <v>064000</v>
          </cell>
          <cell r="B66">
            <v>2134349.32</v>
          </cell>
          <cell r="C66">
            <v>10141154.35</v>
          </cell>
        </row>
        <row r="67">
          <cell r="A67" t="str">
            <v>065000</v>
          </cell>
          <cell r="B67">
            <v>799780.46</v>
          </cell>
          <cell r="C67">
            <v>3779371.91</v>
          </cell>
        </row>
        <row r="68">
          <cell r="A68" t="str">
            <v>066000</v>
          </cell>
          <cell r="B68">
            <v>1621713.47</v>
          </cell>
          <cell r="C68">
            <v>6404583.13</v>
          </cell>
        </row>
        <row r="69">
          <cell r="A69" t="str">
            <v>067000</v>
          </cell>
          <cell r="B69">
            <v>3655467.48</v>
          </cell>
          <cell r="C69">
            <v>14820486.21</v>
          </cell>
        </row>
        <row r="70">
          <cell r="A70" t="str">
            <v>068000</v>
          </cell>
          <cell r="B70">
            <v>2370984.57</v>
          </cell>
          <cell r="C70">
            <v>10578761.12</v>
          </cell>
        </row>
        <row r="71">
          <cell r="A71" t="str">
            <v>069000</v>
          </cell>
          <cell r="B71">
            <v>9743383.79</v>
          </cell>
          <cell r="C71">
            <v>22338862.83</v>
          </cell>
        </row>
        <row r="72">
          <cell r="A72" t="str">
            <v>070000</v>
          </cell>
          <cell r="B72">
            <v>326422.45</v>
          </cell>
          <cell r="C72">
            <v>3608518.02</v>
          </cell>
        </row>
        <row r="73">
          <cell r="A73" t="str">
            <v>071000</v>
          </cell>
          <cell r="B73">
            <v>1607704.42</v>
          </cell>
          <cell r="C73">
            <v>8236791.43</v>
          </cell>
        </row>
        <row r="74">
          <cell r="A74" t="str">
            <v>072000</v>
          </cell>
          <cell r="B74">
            <v>1659145.27</v>
          </cell>
          <cell r="C74">
            <v>8214854.28</v>
          </cell>
        </row>
        <row r="75">
          <cell r="A75" t="str">
            <v>073000</v>
          </cell>
          <cell r="B75">
            <v>1625704.76</v>
          </cell>
          <cell r="C75">
            <v>6174529.35</v>
          </cell>
        </row>
        <row r="76">
          <cell r="A76" t="str">
            <v>074000</v>
          </cell>
          <cell r="B76">
            <v>1971239.71</v>
          </cell>
          <cell r="C76">
            <v>10083502.23</v>
          </cell>
        </row>
        <row r="77">
          <cell r="A77" t="str">
            <v>075000</v>
          </cell>
          <cell r="B77">
            <v>40173498.03</v>
          </cell>
          <cell r="C77">
            <v>20962127.74</v>
          </cell>
        </row>
        <row r="78">
          <cell r="A78" t="str">
            <v>076000</v>
          </cell>
          <cell r="B78">
            <v>2071264.84</v>
          </cell>
          <cell r="C78">
            <v>18028794.39</v>
          </cell>
        </row>
        <row r="79">
          <cell r="A79" t="str">
            <v>077000</v>
          </cell>
          <cell r="B79">
            <v>4253207.68</v>
          </cell>
          <cell r="C79">
            <v>16752082.69</v>
          </cell>
        </row>
        <row r="80">
          <cell r="A80" t="str">
            <v>078000</v>
          </cell>
          <cell r="B80">
            <v>8855580.3</v>
          </cell>
          <cell r="C80">
            <v>19359445.37</v>
          </cell>
        </row>
        <row r="81">
          <cell r="A81" t="str">
            <v>079000</v>
          </cell>
          <cell r="B81">
            <v>1265311.13</v>
          </cell>
          <cell r="C81">
            <v>5501903.41</v>
          </cell>
        </row>
        <row r="82">
          <cell r="A82" t="str">
            <v>080000</v>
          </cell>
          <cell r="B82">
            <v>1988280.34</v>
          </cell>
          <cell r="C82">
            <v>7479950.81</v>
          </cell>
        </row>
        <row r="83">
          <cell r="A83" t="str">
            <v>081000</v>
          </cell>
          <cell r="B83">
            <v>810599.87</v>
          </cell>
          <cell r="C83">
            <v>6002950.78</v>
          </cell>
        </row>
        <row r="84">
          <cell r="A84" t="str">
            <v>082000</v>
          </cell>
          <cell r="B84">
            <v>608915.26</v>
          </cell>
          <cell r="C84">
            <v>4581187.27</v>
          </cell>
        </row>
        <row r="85">
          <cell r="A85" t="str">
            <v>083000</v>
          </cell>
          <cell r="B85">
            <v>2501590.82</v>
          </cell>
          <cell r="C85">
            <v>16183756.62</v>
          </cell>
        </row>
        <row r="86">
          <cell r="A86" t="str">
            <v>084000</v>
          </cell>
          <cell r="B86">
            <v>2068730.06</v>
          </cell>
          <cell r="C86">
            <v>9078598.25</v>
          </cell>
        </row>
        <row r="87">
          <cell r="A87" t="str">
            <v>085000</v>
          </cell>
          <cell r="B87">
            <v>1411478.91</v>
          </cell>
          <cell r="C87">
            <v>9305511.76</v>
          </cell>
        </row>
        <row r="88">
          <cell r="A88" t="str">
            <v>086000</v>
          </cell>
          <cell r="B88">
            <v>1098769.12</v>
          </cell>
          <cell r="C88">
            <v>6342341.39</v>
          </cell>
        </row>
        <row r="89">
          <cell r="A89" t="str">
            <v>087000</v>
          </cell>
          <cell r="B89">
            <v>1869837.1</v>
          </cell>
          <cell r="C89">
            <v>5438847.52</v>
          </cell>
        </row>
        <row r="90">
          <cell r="A90" t="str">
            <v>088000</v>
          </cell>
          <cell r="B90">
            <v>1166296.53</v>
          </cell>
          <cell r="C90">
            <v>5474133.05</v>
          </cell>
        </row>
        <row r="91">
          <cell r="A91" t="str">
            <v>089000</v>
          </cell>
          <cell r="B91">
            <v>558247.83</v>
          </cell>
          <cell r="C91">
            <v>5146614.63</v>
          </cell>
        </row>
        <row r="92">
          <cell r="A92" t="str">
            <v>090000</v>
          </cell>
          <cell r="B92">
            <v>414137.8</v>
          </cell>
          <cell r="C92">
            <v>1905177.05</v>
          </cell>
        </row>
        <row r="93">
          <cell r="A93" t="str">
            <v>091000</v>
          </cell>
          <cell r="B93">
            <v>4664466.33</v>
          </cell>
          <cell r="C93">
            <v>17825491.05</v>
          </cell>
        </row>
        <row r="94">
          <cell r="A94" t="str">
            <v>092000</v>
          </cell>
          <cell r="B94">
            <v>22861418.94</v>
          </cell>
          <cell r="C94">
            <v>20973606.27</v>
          </cell>
        </row>
        <row r="95">
          <cell r="A95" t="str">
            <v>093000</v>
          </cell>
          <cell r="B95">
            <v>13055156.72</v>
          </cell>
          <cell r="C95">
            <v>16411707.94</v>
          </cell>
        </row>
        <row r="96">
          <cell r="A96" t="str">
            <v>094000</v>
          </cell>
          <cell r="B96">
            <v>7670007.57</v>
          </cell>
          <cell r="C96">
            <v>14292956.8</v>
          </cell>
        </row>
        <row r="97">
          <cell r="A97" t="str">
            <v>095000</v>
          </cell>
          <cell r="B97">
            <v>4659199.18</v>
          </cell>
          <cell r="C97">
            <v>13642160.65</v>
          </cell>
        </row>
        <row r="98">
          <cell r="A98" t="str">
            <v>101000</v>
          </cell>
          <cell r="B98">
            <v>2242568.75</v>
          </cell>
          <cell r="C98">
            <v>4682167.94</v>
          </cell>
        </row>
        <row r="99">
          <cell r="A99" t="str">
            <v>102000</v>
          </cell>
          <cell r="B99">
            <v>1399984.88</v>
          </cell>
          <cell r="C99">
            <v>1233615.76</v>
          </cell>
        </row>
        <row r="100">
          <cell r="A100" t="str">
            <v>103000</v>
          </cell>
          <cell r="B100">
            <v>1777738.11</v>
          </cell>
          <cell r="C100">
            <v>4780920.9</v>
          </cell>
        </row>
        <row r="101">
          <cell r="A101" t="str">
            <v>104000</v>
          </cell>
          <cell r="B101">
            <v>1342192.96</v>
          </cell>
          <cell r="C101">
            <v>6588679.08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conomies proposées"/>
      <sheetName val="P223"/>
      <sheetName val="Tableau de synthèse p223 -  Min"/>
      <sheetName val="Tableau de synthèse p223 - DB"/>
      <sheetName val="Synthèse programme 223"/>
      <sheetName val="Synthèse mission A3 .ppt"/>
      <sheetName val="P223 revue Rprog"/>
      <sheetName val="P223 revue DB"/>
      <sheetName val="old-version BEPII détail par UB"/>
    </sheetNames>
    <sheetDataSet>
      <sheetData sheetId="6">
        <row r="5">
          <cell r="A5" t="str">
            <v>UB 1 - GIE Atout France</v>
          </cell>
        </row>
        <row r="6">
          <cell r="A6" t="str">
            <v>Atout France</v>
          </cell>
        </row>
        <row r="7">
          <cell r="A7" t="str">
            <v>UB 2 - COFRES SAS</v>
          </cell>
        </row>
        <row r="8">
          <cell r="A8" t="str">
            <v>Expositions internationales</v>
          </cell>
        </row>
        <row r="9">
          <cell r="A9" t="str">
            <v>UB 3 - Études</v>
          </cell>
        </row>
        <row r="10">
          <cell r="A10" t="str">
            <v>Enquêtes statistiques </v>
          </cell>
        </row>
        <row r="11">
          <cell r="A11" t="str">
            <v>Soutien des services déconcentrés</v>
          </cell>
        </row>
        <row r="12">
          <cell r="A12" t="str">
            <v>UB 4 - Dépenses d'intervention d'administration centrale</v>
          </cell>
        </row>
        <row r="13">
          <cell r="A13" t="str">
            <v>Partenariats internationaux</v>
          </cell>
        </row>
        <row r="14">
          <cell r="A14" t="str">
            <v>Plan Qualité Tourisme</v>
          </cell>
        </row>
        <row r="15">
          <cell r="A15" t="str">
            <v>Développement des politiques touristiques (SDT) </v>
          </cell>
        </row>
        <row r="16">
          <cell r="A16" t="str">
            <v>Développement des politiques sociales (1)</v>
          </cell>
        </row>
        <row r="17">
          <cell r="A17" t="str">
            <v>UB 5 - Contractualisations CPER</v>
          </cell>
        </row>
        <row r="18">
          <cell r="A18" t="str">
            <v>Contrats de projet 2007 - 2013 : Qualité et développement durable</v>
          </cell>
        </row>
        <row r="19">
          <cell r="A19" t="str">
            <v>Contrats de projet 2007 - 2013 : Accessibilité</v>
          </cell>
        </row>
        <row r="20">
          <cell r="A20" t="str">
            <v>Contrats de projet 2007 - 2013 : Observation régionale (2)</v>
          </cell>
        </row>
        <row r="21">
          <cell r="A21" t="str">
            <v>UB 6 - Contractualisations hors CPER</v>
          </cell>
        </row>
        <row r="22">
          <cell r="A22" t="str">
            <v>Contractualisations hors contrats de projet: Qualité et développement durable</v>
          </cell>
        </row>
        <row r="23">
          <cell r="A23" t="str">
            <v>Contractualisations hors contrats de projet: Accessibilité (1)</v>
          </cell>
        </row>
        <row r="24">
          <cell r="A24" t="str">
            <v>Observation régionale hors contrats de projet (2)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RecettesNonFiscales"/>
      <sheetName val="Dividendes"/>
    </sheetNames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DM T1"/>
      <sheetName val="DM T1 bis"/>
      <sheetName val="DM T1 ter"/>
      <sheetName val="DM T2"/>
      <sheetName val="DM T3"/>
      <sheetName val="DM T4a"/>
      <sheetName val="DM T4b"/>
      <sheetName val="DM T5a"/>
      <sheetName val="DM T5b"/>
      <sheetName val="DM T6a"/>
      <sheetName val="DM T6b"/>
      <sheetName val="DM T7a"/>
      <sheetName val="DM T9aBIS"/>
      <sheetName val="DM T7b"/>
      <sheetName val="DM 9bBIS"/>
      <sheetName val="US INALF7061FFRANS"/>
      <sheetName val="US INALF7061 €"/>
      <sheetName val="US CRPG 7061FRANCS"/>
      <sheetName val="US CRPG 7061€"/>
      <sheetName val="US CRPG 758FRANCS"/>
      <sheetName val="US CRPG 758 €"/>
      <sheetName val="12bis"/>
      <sheetName val="Montants à verser lfr 2006"/>
      <sheetName val="TABLE MOIS"/>
    </sheetNames>
    <sheetDataSet>
      <sheetData sheetId="4">
        <row r="1">
          <cell r="A1" t="str">
            <v>CNRS</v>
          </cell>
          <cell r="G1" t="str">
            <v>Délégation</v>
          </cell>
          <cell r="H1" t="str">
            <v>NORD-EST</v>
          </cell>
        </row>
        <row r="2">
          <cell r="A2" t="str">
            <v>DFI (budget)</v>
          </cell>
          <cell r="E2" t="str">
            <v>EXERCICE 2002</v>
          </cell>
        </row>
        <row r="4">
          <cell r="D4" t="str">
            <v>POUR LA DECISION MODIFICATIVE N° 1</v>
          </cell>
        </row>
        <row r="6">
          <cell r="A6" t="str">
            <v>DEMANDES PARTICULIERES (1) de "CHARGES EXCEPTIONNELLES" </v>
          </cell>
        </row>
        <row r="8">
          <cell r="H8" t="str">
            <v>RESSOURCES PROPRES</v>
          </cell>
        </row>
        <row r="10">
          <cell r="B10" t="str">
            <v>SECTION</v>
          </cell>
          <cell r="C10" t="str">
            <v>CODE </v>
          </cell>
          <cell r="D10" t="str">
            <v>JUSTIFICATIONS</v>
          </cell>
        </row>
        <row r="11">
          <cell r="A11" t="str">
            <v>MONTANT</v>
          </cell>
          <cell r="C11" t="str">
            <v>BUDGE-</v>
          </cell>
          <cell r="D11" t="str">
            <v>Pour chaque demande, accompagnée des pièces justificatives nécessaires à l'analyse du dossier, indiquer :</v>
          </cell>
        </row>
        <row r="12">
          <cell r="A12" t="str">
            <v>à ouvrir</v>
          </cell>
        </row>
        <row r="13">
          <cell r="C13" t="str">
            <v>TAIRE</v>
          </cell>
          <cell r="D13" t="str">
            <v> Identification du dossier</v>
          </cell>
          <cell r="E13" t="str">
            <v>       - motif   (pour les Opérations Immobilères, précisez OPS, OPAS, n°, objet, etc…)</v>
          </cell>
        </row>
        <row r="14">
          <cell r="A14">
            <v>2967.73</v>
          </cell>
          <cell r="B14">
            <v>1</v>
          </cell>
          <cell r="C14">
            <v>67</v>
          </cell>
          <cell r="D14" t="str">
            <v>REGION Franche Comte</v>
          </cell>
          <cell r="E14" t="str">
            <v>trop perçu sur BDI cofinancé CNRS/Région (  Voir facture et contrat ) sur facturation</v>
          </cell>
        </row>
        <row r="15">
          <cell r="B15">
            <v>1</v>
          </cell>
          <cell r="C15">
            <v>67</v>
          </cell>
          <cell r="E15" t="str">
            <v>émise à tort par le CNRS</v>
          </cell>
        </row>
        <row r="16">
          <cell r="B16">
            <v>1</v>
          </cell>
          <cell r="C16">
            <v>67</v>
          </cell>
        </row>
        <row r="17">
          <cell r="B17">
            <v>1</v>
          </cell>
          <cell r="C17">
            <v>67</v>
          </cell>
        </row>
        <row r="18">
          <cell r="B18">
            <v>1</v>
          </cell>
          <cell r="C18">
            <v>67</v>
          </cell>
        </row>
        <row r="19">
          <cell r="B19">
            <v>1</v>
          </cell>
          <cell r="C19">
            <v>67</v>
          </cell>
        </row>
        <row r="20">
          <cell r="B20">
            <v>2</v>
          </cell>
          <cell r="C20" t="str">
            <v>(06911)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3</v>
          </cell>
          <cell r="C23" t="str">
            <v>(0690)</v>
          </cell>
        </row>
        <row r="24">
          <cell r="B24">
            <v>3</v>
          </cell>
          <cell r="C24" t="str">
            <v>(0690)</v>
          </cell>
        </row>
        <row r="25">
          <cell r="B25">
            <v>3</v>
          </cell>
          <cell r="C25" t="str">
            <v>(0690)</v>
          </cell>
        </row>
        <row r="26">
          <cell r="B26">
            <v>3</v>
          </cell>
          <cell r="C26" t="str">
            <v>(0690)</v>
          </cell>
        </row>
        <row r="27">
          <cell r="B27">
            <v>3</v>
          </cell>
          <cell r="C27" t="str">
            <v>(0690)</v>
          </cell>
        </row>
        <row r="28">
          <cell r="B28">
            <v>3</v>
          </cell>
          <cell r="C28" t="str">
            <v>(069   )</v>
          </cell>
        </row>
        <row r="29">
          <cell r="B29">
            <v>3</v>
          </cell>
          <cell r="C29" t="str">
            <v>(069   )</v>
          </cell>
        </row>
        <row r="30">
          <cell r="B30">
            <v>3</v>
          </cell>
          <cell r="C30" t="str">
            <v>(0696)</v>
          </cell>
        </row>
        <row r="32">
          <cell r="A32" t="str">
            <v>(1) Rappel : ne peuvent, en principe, être demandées, que les annulations ou réductions d'O.R. concernant des recettes n'ayant pas fait l'objet d'une notification de crédits</v>
          </cell>
        </row>
        <row r="34">
          <cell r="A34" t="str">
            <v>     (réf. CIR n°109/88 du 1er juillet 1988)</v>
          </cell>
        </row>
      </sheetData>
      <sheetData sheetId="5">
        <row r="1">
          <cell r="A1" t="str">
            <v>CNRS</v>
          </cell>
          <cell r="E1" t="str">
            <v>Délégation </v>
          </cell>
          <cell r="G1" t="str">
            <v>NORD-EST</v>
          </cell>
        </row>
        <row r="2">
          <cell r="A2" t="str">
            <v>DFI (budget)</v>
          </cell>
        </row>
        <row r="5">
          <cell r="D5" t="str">
            <v>EXERCICE 2002</v>
          </cell>
        </row>
        <row r="7">
          <cell r="C7" t="str">
            <v>PREVISIONS GLOBALES (*)</v>
          </cell>
        </row>
        <row r="9">
          <cell r="C9" t="str">
            <v>POUR LA DECISION MODIFICATIVE N° 1</v>
          </cell>
        </row>
        <row r="11">
          <cell r="C11" t="str">
            <v>CREDITS DE PAIEMENT HORS TAXES</v>
          </cell>
        </row>
        <row r="19">
          <cell r="E19" t="str">
            <v>SUBVENTION DE L'ETAT</v>
          </cell>
          <cell r="G19" t="str">
            <v>RESSOURCES PROPRES</v>
          </cell>
        </row>
        <row r="21">
          <cell r="B21" t="str">
            <v>CODES</v>
          </cell>
        </row>
        <row r="24">
          <cell r="B24" t="str">
            <v>2ème SECTION</v>
          </cell>
        </row>
        <row r="26">
          <cell r="B26" t="str">
            <v>(06911)</v>
          </cell>
          <cell r="C26" t="str">
            <v>.</v>
          </cell>
          <cell r="D26" t="str">
            <v/>
          </cell>
          <cell r="E26">
            <v>400000</v>
          </cell>
          <cell r="G26">
            <v>100000</v>
          </cell>
        </row>
        <row r="30">
          <cell r="B30" t="str">
            <v>3ème SECTION</v>
          </cell>
        </row>
        <row r="33">
          <cell r="B33" t="str">
            <v>1ère partie</v>
          </cell>
        </row>
        <row r="35">
          <cell r="B35" t="str">
            <v>(0690)</v>
          </cell>
          <cell r="C35" t="str">
            <v>.</v>
          </cell>
          <cell r="D35" t="str">
            <v/>
          </cell>
          <cell r="E35">
            <v>11450000</v>
          </cell>
          <cell r="G35">
            <v>9900000</v>
          </cell>
        </row>
        <row r="38">
          <cell r="B38" t="str">
            <v>2ème partie</v>
          </cell>
        </row>
        <row r="40">
          <cell r="B40" t="str">
            <v>(0693)</v>
          </cell>
          <cell r="C40" t="str">
            <v>.</v>
          </cell>
          <cell r="E40">
            <v>1600000</v>
          </cell>
          <cell r="G40">
            <v>180000</v>
          </cell>
        </row>
        <row r="42">
          <cell r="B42" t="str">
            <v>(0696)</v>
          </cell>
          <cell r="C42" t="str">
            <v>.</v>
          </cell>
          <cell r="D42" t="str">
            <v/>
          </cell>
          <cell r="E42">
            <v>700000</v>
          </cell>
          <cell r="G42">
            <v>88800</v>
          </cell>
        </row>
        <row r="44">
          <cell r="B44" t="str">
            <v>(0697)</v>
          </cell>
          <cell r="C44" t="str">
            <v>.</v>
          </cell>
          <cell r="D44" t="str">
            <v/>
          </cell>
          <cell r="E44">
            <v>800000</v>
          </cell>
          <cell r="G44">
            <v>125000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prev. exe."/>
      <sheetName val="maquette PMT envoyée"/>
      <sheetName val="maquette sur comptes arrêtés"/>
      <sheetName val="comptes arrêtés"/>
      <sheetName val="DM T2"/>
      <sheetName val="DM T3"/>
    </sheetNames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FP DM3 2005"/>
    </sheetNames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avec CAS"/>
      <sheetName val="hors CAS"/>
      <sheetName val="Palmarès"/>
      <sheetName val="Tri 1"/>
      <sheetName val="Tri 2"/>
      <sheetName val="Tri 3"/>
      <sheetName val="Tri 4"/>
    </sheetNames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RP-AE"/>
      <sheetName val="RP-CE"/>
      <sheetName val="A IMPRIMER ===&gt;"/>
      <sheetName val="EvolSETTC "/>
      <sheetName val="EvolBUDTTC"/>
      <sheetName val="Cadrage"/>
      <sheetName val="cadrage ht"/>
      <sheetName val="Croisement TTC "/>
      <sheetName val="Croisement TTC CNRS HI"/>
      <sheetName val="Croisement TTC INSU"/>
      <sheetName val="Croisement TTC IN2P3"/>
      <sheetName val="CR98TTCSECT"/>
      <sheetName val="CR98TTCSECTcnrsHi"/>
      <sheetName val="CR98TTCSECTinsu"/>
      <sheetName val="CR98TTCSECTin2p3"/>
      <sheetName val="CR98TTCDEST "/>
      <sheetName val="CR98TTCDESTcnrsHi"/>
      <sheetName val="CR98TTCDESTinsu"/>
      <sheetName val="CR98TTCDESTin2p3"/>
      <sheetName val="TotalTTC"/>
      <sheetName val="CNRShiTTC"/>
      <sheetName val="INSUTTC"/>
      <sheetName val="IN2P3TTC"/>
      <sheetName val="MLTTC"/>
      <sheetName val="Passage TTC - HT"/>
      <sheetName val="EvolSEHT"/>
      <sheetName val="EvolBUDHT"/>
      <sheetName val="Croisement HT"/>
      <sheetName val="Croisement HT CNRS HI"/>
      <sheetName val="Croisement HT INSU"/>
      <sheetName val="Croisement HT IN2P3"/>
      <sheetName val="CR98HTSECT"/>
      <sheetName val="CR98HTSECTcnrsHi"/>
      <sheetName val="CR98HTSECTinsu"/>
      <sheetName val="CR98HTSECTin2p3"/>
      <sheetName val="CR98HTDEST"/>
      <sheetName val="CR98HTDESTcnrsHi"/>
      <sheetName val="CR98HTDESTinsu"/>
      <sheetName val="CR98HTDESTin2p3"/>
      <sheetName val="TotalHT"/>
      <sheetName val="CNRShiHT"/>
      <sheetName val="INSUHT"/>
      <sheetName val="IN2P3HT"/>
      <sheetName val="MLHT "/>
      <sheetName val="Fin d'impression"/>
      <sheetName val="SEPARATION"/>
      <sheetName val="DétailCS"/>
      <sheetName val="Calcul2001 TTC et HT"/>
      <sheetName val="DétailTGE "/>
      <sheetName val="TGE2001 TTC et HT"/>
      <sheetName val="GraphVac"/>
      <sheetName val="DonnéesVac"/>
      <sheetName val="DM T2"/>
      <sheetName val="DM T3"/>
    </sheetNames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GVT2000"/>
      <sheetName val="GVT99"/>
      <sheetName val="SUVGVT"/>
      <sheetName val="bilan"/>
      <sheetName val="ACCT"/>
      <sheetName val="Feuil3"/>
    </sheetNames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Ministère"/>
      <sheetName val="Prog. Police"/>
      <sheetName val="Adtion territoriale"/>
      <sheetName val="Vie politique, cultuelle assoc."/>
      <sheetName val="Conduite et pilotage des pol. I"/>
      <sheetName val="Interv. serv. opérationnels"/>
      <sheetName val="Coor. moyens secours"/>
      <sheetName val="Coor. moyens secours (2)"/>
      <sheetName val="Aménagement du territoire"/>
      <sheetName val="Concours spécif et admini"/>
      <sheetName val="Feuil2"/>
      <sheetName val="Feuil3"/>
    </sheetNames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enseignants"/>
      <sheetName val="contr hosp_univ"/>
      <sheetName val="iatoss"/>
      <sheetName val="bibliothèques"/>
      <sheetName val="non-titulaires sur titre2"/>
      <sheetName val="non-titulaires sur titre3"/>
      <sheetName val="emplois inrp"/>
      <sheetName val="emplois sur titre 3 (ex 36 11)"/>
      <sheetName val="comptes arrêtés"/>
    </sheetNames>
    <sheetDataSet>
      <sheetData sheetId="0">
        <row r="43">
          <cell r="E43">
            <v>32184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imprimé"/>
      <sheetName val="maquette"/>
      <sheetName val="déc2002"/>
      <sheetName val="janv03"/>
      <sheetName val="fev03"/>
      <sheetName val="mars03"/>
      <sheetName val="avril03"/>
      <sheetName val="mai03"/>
    </sheetNames>
    <sheetDataSet>
      <sheetData sheetId="4">
        <row r="5">
          <cell r="A5" t="str">
            <v>REGUL/DFI</v>
          </cell>
          <cell r="B5">
            <v>4</v>
          </cell>
          <cell r="C5">
            <v>0</v>
          </cell>
          <cell r="D5">
            <v>-160000</v>
          </cell>
          <cell r="E5">
            <v>160000</v>
          </cell>
          <cell r="F5">
            <v>0</v>
          </cell>
          <cell r="G5">
            <v>-4813477</v>
          </cell>
          <cell r="H5">
            <v>4813477</v>
          </cell>
        </row>
        <row r="6">
          <cell r="A6" t="str">
            <v>IN2P3 (y compris calcul scientifique)</v>
          </cell>
          <cell r="B6">
            <v>10</v>
          </cell>
          <cell r="C6">
            <v>10853100</v>
          </cell>
          <cell r="D6">
            <v>1064031</v>
          </cell>
          <cell r="E6">
            <v>9789069</v>
          </cell>
          <cell r="F6">
            <v>31069370</v>
          </cell>
          <cell r="G6">
            <v>18404872</v>
          </cell>
          <cell r="H6">
            <v>12664498</v>
          </cell>
        </row>
        <row r="7">
          <cell r="A7" t="str">
            <v>IN2P3 </v>
          </cell>
          <cell r="B7">
            <v>19</v>
          </cell>
          <cell r="C7">
            <v>0</v>
          </cell>
          <cell r="D7">
            <v>0</v>
          </cell>
          <cell r="E7">
            <v>0</v>
          </cell>
          <cell r="F7">
            <v>9836000</v>
          </cell>
          <cell r="G7">
            <v>0</v>
          </cell>
          <cell r="H7">
            <v>9836000</v>
          </cell>
        </row>
        <row r="8">
          <cell r="A8" t="str">
            <v>SPM</v>
          </cell>
          <cell r="B8">
            <v>20</v>
          </cell>
          <cell r="C8">
            <v>0</v>
          </cell>
          <cell r="D8">
            <v>0</v>
          </cell>
          <cell r="E8">
            <v>0</v>
          </cell>
          <cell r="F8">
            <v>22660749</v>
          </cell>
          <cell r="G8">
            <v>9919032</v>
          </cell>
          <cell r="H8">
            <v>12741717</v>
          </cell>
        </row>
        <row r="9">
          <cell r="A9" t="str">
            <v>SPI</v>
          </cell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13089189</v>
          </cell>
          <cell r="G9">
            <v>3603307</v>
          </cell>
          <cell r="H9">
            <v>9485882</v>
          </cell>
        </row>
        <row r="10">
          <cell r="A10" t="str">
            <v>COMI (part CNRS)</v>
          </cell>
          <cell r="B10">
            <v>31</v>
          </cell>
          <cell r="C10">
            <v>0</v>
          </cell>
          <cell r="D10">
            <v>0</v>
          </cell>
          <cell r="E10">
            <v>0</v>
          </cell>
          <cell r="F10">
            <v>13261150</v>
          </cell>
          <cell r="G10">
            <v>6097961</v>
          </cell>
          <cell r="H10">
            <v>7163189</v>
          </cell>
        </row>
        <row r="11">
          <cell r="A11" t="str">
            <v>SCH</v>
          </cell>
          <cell r="B11">
            <v>40</v>
          </cell>
          <cell r="C11">
            <v>653301</v>
          </cell>
          <cell r="D11">
            <v>496501</v>
          </cell>
          <cell r="E11">
            <v>156800</v>
          </cell>
          <cell r="F11">
            <v>29400715</v>
          </cell>
          <cell r="G11">
            <v>141959</v>
          </cell>
          <cell r="H11">
            <v>29258756</v>
          </cell>
        </row>
        <row r="12">
          <cell r="A12" t="str">
            <v>SDU</v>
          </cell>
          <cell r="B12">
            <v>50</v>
          </cell>
          <cell r="C12">
            <v>122500</v>
          </cell>
          <cell r="D12">
            <v>0</v>
          </cell>
          <cell r="E12">
            <v>122500</v>
          </cell>
          <cell r="F12">
            <v>20364558</v>
          </cell>
          <cell r="G12">
            <v>5070</v>
          </cell>
          <cell r="H12">
            <v>20359488</v>
          </cell>
        </row>
        <row r="13">
          <cell r="A13" t="str">
            <v>INSUE</v>
          </cell>
          <cell r="B13">
            <v>51</v>
          </cell>
          <cell r="C13">
            <v>0</v>
          </cell>
          <cell r="D13">
            <v>0</v>
          </cell>
          <cell r="E13">
            <v>0</v>
          </cell>
          <cell r="F13">
            <v>13659125</v>
          </cell>
          <cell r="G13">
            <v>1807400</v>
          </cell>
          <cell r="H13">
            <v>11851725</v>
          </cell>
        </row>
        <row r="14">
          <cell r="A14" t="str">
            <v>INSUE(GE)</v>
          </cell>
          <cell r="B14">
            <v>59</v>
          </cell>
          <cell r="C14">
            <v>0</v>
          </cell>
          <cell r="D14">
            <v>0</v>
          </cell>
          <cell r="E14">
            <v>0</v>
          </cell>
          <cell r="F14">
            <v>10985000</v>
          </cell>
          <cell r="G14">
            <v>10985000</v>
          </cell>
          <cell r="H14">
            <v>0</v>
          </cell>
        </row>
        <row r="15">
          <cell r="A15" t="str">
            <v>SDV</v>
          </cell>
          <cell r="B15">
            <v>60</v>
          </cell>
          <cell r="C15">
            <v>2565545</v>
          </cell>
          <cell r="D15">
            <v>899214</v>
          </cell>
          <cell r="E15">
            <v>1666331</v>
          </cell>
          <cell r="F15">
            <v>66994759</v>
          </cell>
          <cell r="G15">
            <v>100000</v>
          </cell>
          <cell r="H15">
            <v>66894759</v>
          </cell>
        </row>
        <row r="16">
          <cell r="A16" t="str">
            <v>GÉNOPLANTE</v>
          </cell>
          <cell r="B16">
            <v>61</v>
          </cell>
          <cell r="C16">
            <v>2200273</v>
          </cell>
          <cell r="D16">
            <v>1121668</v>
          </cell>
          <cell r="E16">
            <v>1078605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SHS</v>
          </cell>
          <cell r="B17">
            <v>70</v>
          </cell>
          <cell r="C17">
            <v>625526</v>
          </cell>
          <cell r="D17">
            <v>77754</v>
          </cell>
          <cell r="E17">
            <v>547772</v>
          </cell>
          <cell r="F17">
            <v>20650532</v>
          </cell>
          <cell r="G17">
            <v>468230</v>
          </cell>
          <cell r="H17">
            <v>20182302</v>
          </cell>
        </row>
        <row r="18">
          <cell r="A18" t="str">
            <v>STIC</v>
          </cell>
          <cell r="B18">
            <v>80</v>
          </cell>
          <cell r="C18">
            <v>210000</v>
          </cell>
          <cell r="D18">
            <v>0</v>
          </cell>
          <cell r="E18">
            <v>210000</v>
          </cell>
          <cell r="F18">
            <v>23507857</v>
          </cell>
          <cell r="G18">
            <v>235877</v>
          </cell>
          <cell r="H18">
            <v>23271980</v>
          </cell>
        </row>
        <row r="19">
          <cell r="A19" t="str">
            <v>MISSION RESSOURCES &amp; COMPETENCES TECHNOLOGIQUES &amp; UNIPS</v>
          </cell>
          <cell r="B19">
            <v>89</v>
          </cell>
          <cell r="C19">
            <v>0</v>
          </cell>
          <cell r="D19">
            <v>0</v>
          </cell>
          <cell r="E19">
            <v>0</v>
          </cell>
          <cell r="F19">
            <v>972000</v>
          </cell>
          <cell r="G19">
            <v>875000</v>
          </cell>
          <cell r="H19">
            <v>97000</v>
          </cell>
        </row>
        <row r="20">
          <cell r="A20" t="str">
            <v>DAE</v>
          </cell>
          <cell r="B20">
            <v>90</v>
          </cell>
          <cell r="C20">
            <v>21750000</v>
          </cell>
          <cell r="D20">
            <v>7500000</v>
          </cell>
          <cell r="E20">
            <v>14250000</v>
          </cell>
          <cell r="F20">
            <v>3180000</v>
          </cell>
          <cell r="G20">
            <v>2808000</v>
          </cell>
          <cell r="H20">
            <v>372000</v>
          </cell>
        </row>
        <row r="21">
          <cell r="A21" t="str">
            <v>DIST</v>
          </cell>
          <cell r="B21">
            <v>91</v>
          </cell>
          <cell r="C21">
            <v>63000</v>
          </cell>
          <cell r="D21">
            <v>0</v>
          </cell>
          <cell r="E21">
            <v>63000</v>
          </cell>
          <cell r="F21">
            <v>4734896</v>
          </cell>
          <cell r="G21">
            <v>60000</v>
          </cell>
          <cell r="H21">
            <v>4674896</v>
          </cell>
        </row>
        <row r="22">
          <cell r="A22" t="str">
            <v>DRI</v>
          </cell>
          <cell r="B22">
            <v>92</v>
          </cell>
          <cell r="C22">
            <v>0</v>
          </cell>
          <cell r="D22">
            <v>0</v>
          </cell>
          <cell r="E22">
            <v>0</v>
          </cell>
          <cell r="F22">
            <v>9266043</v>
          </cell>
          <cell r="G22">
            <v>571745</v>
          </cell>
          <cell r="H22">
            <v>8694298</v>
          </cell>
        </row>
        <row r="23">
          <cell r="A23" t="str">
            <v>INIST &amp; CNRS EDITION (dont code notificateur 71)</v>
          </cell>
          <cell r="B23">
            <v>93</v>
          </cell>
          <cell r="C23">
            <v>3096900</v>
          </cell>
          <cell r="D23">
            <v>3096900</v>
          </cell>
          <cell r="E23">
            <v>0</v>
          </cell>
          <cell r="F23">
            <v>11001889</v>
          </cell>
          <cell r="G23">
            <v>8574948</v>
          </cell>
          <cell r="H23">
            <v>2426941</v>
          </cell>
        </row>
        <row r="24">
          <cell r="A24" t="str">
            <v>SG/ACTION SOCIALE</v>
          </cell>
          <cell r="B24">
            <v>94</v>
          </cell>
          <cell r="C24">
            <v>4500000</v>
          </cell>
          <cell r="D24">
            <v>4058963</v>
          </cell>
          <cell r="E24">
            <v>441037</v>
          </cell>
          <cell r="F24">
            <v>22712236</v>
          </cell>
          <cell r="G24">
            <v>14488609</v>
          </cell>
          <cell r="H24">
            <v>8223627</v>
          </cell>
        </row>
        <row r="25">
          <cell r="A25" t="str">
            <v>SG/FORM. PERMA.</v>
          </cell>
          <cell r="B25">
            <v>95</v>
          </cell>
          <cell r="C25">
            <v>489400</v>
          </cell>
          <cell r="D25">
            <v>0</v>
          </cell>
          <cell r="E25">
            <v>489400</v>
          </cell>
          <cell r="F25">
            <v>10572965</v>
          </cell>
          <cell r="G25">
            <v>8222094</v>
          </cell>
          <cell r="H25">
            <v>2350871</v>
          </cell>
        </row>
        <row r="26">
          <cell r="A26" t="str">
            <v>SG/OP. IMMOB.</v>
          </cell>
          <cell r="B26">
            <v>96</v>
          </cell>
          <cell r="C26">
            <v>0</v>
          </cell>
          <cell r="D26">
            <v>0</v>
          </cell>
          <cell r="E26">
            <v>0</v>
          </cell>
          <cell r="F26">
            <v>19011984</v>
          </cell>
          <cell r="G26">
            <v>4011400</v>
          </cell>
          <cell r="H26">
            <v>15000584</v>
          </cell>
        </row>
        <row r="27">
          <cell r="A27" t="str">
            <v>SG/MOYENS COMMUNS</v>
          </cell>
          <cell r="B27">
            <v>97</v>
          </cell>
          <cell r="C27">
            <v>406000</v>
          </cell>
          <cell r="D27">
            <v>406000</v>
          </cell>
          <cell r="E27">
            <v>0</v>
          </cell>
          <cell r="F27">
            <v>27981865</v>
          </cell>
          <cell r="G27">
            <v>10680745</v>
          </cell>
          <cell r="H27">
            <v>17301120</v>
          </cell>
        </row>
        <row r="28">
          <cell r="A28" t="str">
            <v>SG/DFI</v>
          </cell>
          <cell r="B28">
            <v>98</v>
          </cell>
          <cell r="C28">
            <v>101322670</v>
          </cell>
          <cell r="D28">
            <v>101322670</v>
          </cell>
          <cell r="E28">
            <v>0</v>
          </cell>
          <cell r="F28">
            <v>147856</v>
          </cell>
          <cell r="G28">
            <v>147856</v>
          </cell>
          <cell r="H28">
            <v>0</v>
          </cell>
        </row>
        <row r="29">
          <cell r="A29" t="str">
            <v>CNRS HORS INSTITUTS </v>
          </cell>
          <cell r="B29">
            <v>99</v>
          </cell>
          <cell r="C29">
            <v>0</v>
          </cell>
          <cell r="D29">
            <v>0</v>
          </cell>
          <cell r="E29">
            <v>0</v>
          </cell>
          <cell r="F29">
            <v>36633000</v>
          </cell>
          <cell r="G29">
            <v>14387020</v>
          </cell>
          <cell r="H29">
            <v>22245980</v>
          </cell>
        </row>
        <row r="30">
          <cell r="A30" t="str">
            <v>Total</v>
          </cell>
          <cell r="B30" t="str">
            <v>Total</v>
          </cell>
          <cell r="C30">
            <v>148858215</v>
          </cell>
          <cell r="D30">
            <v>119883701</v>
          </cell>
          <cell r="E30">
            <v>28974514</v>
          </cell>
          <cell r="F30">
            <v>421693738</v>
          </cell>
          <cell r="G30">
            <v>111782648</v>
          </cell>
          <cell r="H30">
            <v>309911090</v>
          </cell>
        </row>
      </sheetData>
      <sheetData sheetId="5">
        <row r="7">
          <cell r="A7" t="str">
            <v>REGUL/DFI</v>
          </cell>
          <cell r="B7">
            <v>4</v>
          </cell>
          <cell r="C7">
            <v>0</v>
          </cell>
          <cell r="D7">
            <v>-2525000</v>
          </cell>
          <cell r="E7">
            <v>2525000</v>
          </cell>
          <cell r="F7">
            <v>0</v>
          </cell>
          <cell r="G7">
            <v>-9600967</v>
          </cell>
          <cell r="H7">
            <v>9600967</v>
          </cell>
        </row>
        <row r="8">
          <cell r="A8" t="str">
            <v>IN2P3 (y compris calcul scientifique)</v>
          </cell>
          <cell r="B8">
            <v>10</v>
          </cell>
          <cell r="C8">
            <v>10853100</v>
          </cell>
          <cell r="D8">
            <v>3509181</v>
          </cell>
          <cell r="E8">
            <v>7343919</v>
          </cell>
          <cell r="F8">
            <v>31036730</v>
          </cell>
          <cell r="G8">
            <v>20222872</v>
          </cell>
          <cell r="H8">
            <v>10813858</v>
          </cell>
        </row>
        <row r="9">
          <cell r="A9" t="str">
            <v>IN2P3 </v>
          </cell>
          <cell r="B9">
            <v>19</v>
          </cell>
          <cell r="C9">
            <v>0</v>
          </cell>
          <cell r="D9">
            <v>0</v>
          </cell>
          <cell r="E9">
            <v>0</v>
          </cell>
          <cell r="F9">
            <v>9836000</v>
          </cell>
          <cell r="G9">
            <v>0</v>
          </cell>
          <cell r="H9">
            <v>9836000</v>
          </cell>
        </row>
        <row r="10">
          <cell r="A10" t="str">
            <v>SPM</v>
          </cell>
          <cell r="B10">
            <v>20</v>
          </cell>
          <cell r="C10">
            <v>6860</v>
          </cell>
          <cell r="D10">
            <v>0</v>
          </cell>
          <cell r="E10">
            <v>6860</v>
          </cell>
          <cell r="F10">
            <v>22660749</v>
          </cell>
          <cell r="G10">
            <v>17448717</v>
          </cell>
          <cell r="H10">
            <v>5212032</v>
          </cell>
        </row>
        <row r="11">
          <cell r="A11" t="str">
            <v>SPI</v>
          </cell>
          <cell r="B11">
            <v>30</v>
          </cell>
          <cell r="C11">
            <v>0</v>
          </cell>
          <cell r="D11">
            <v>0</v>
          </cell>
          <cell r="E11">
            <v>0</v>
          </cell>
          <cell r="F11">
            <v>13089189</v>
          </cell>
          <cell r="G11">
            <v>7805630</v>
          </cell>
          <cell r="H11">
            <v>5283559</v>
          </cell>
        </row>
        <row r="12">
          <cell r="A12" t="str">
            <v>COMI (part CNRS)</v>
          </cell>
          <cell r="B12">
            <v>31</v>
          </cell>
          <cell r="C12">
            <v>0</v>
          </cell>
          <cell r="D12">
            <v>0</v>
          </cell>
          <cell r="E12">
            <v>0</v>
          </cell>
          <cell r="F12">
            <v>13261150</v>
          </cell>
          <cell r="G12">
            <v>6097961</v>
          </cell>
          <cell r="H12">
            <v>7163189</v>
          </cell>
        </row>
        <row r="13">
          <cell r="A13" t="str">
            <v>SCH</v>
          </cell>
          <cell r="B13">
            <v>40</v>
          </cell>
          <cell r="C13">
            <v>832666</v>
          </cell>
          <cell r="D13">
            <v>512401</v>
          </cell>
          <cell r="E13">
            <v>320265</v>
          </cell>
          <cell r="F13">
            <v>27403623</v>
          </cell>
          <cell r="G13">
            <v>17507936</v>
          </cell>
          <cell r="H13">
            <v>9895687</v>
          </cell>
        </row>
        <row r="14">
          <cell r="A14" t="str">
            <v>SDU</v>
          </cell>
          <cell r="B14">
            <v>50</v>
          </cell>
          <cell r="C14">
            <v>94381</v>
          </cell>
          <cell r="D14">
            <v>0</v>
          </cell>
          <cell r="E14">
            <v>94381</v>
          </cell>
          <cell r="F14">
            <v>18454558</v>
          </cell>
          <cell r="G14">
            <v>9505729</v>
          </cell>
          <cell r="H14">
            <v>8948829</v>
          </cell>
        </row>
        <row r="15">
          <cell r="A15" t="str">
            <v>INSUE</v>
          </cell>
          <cell r="B15">
            <v>51</v>
          </cell>
          <cell r="C15">
            <v>340000</v>
          </cell>
          <cell r="D15">
            <v>11000</v>
          </cell>
          <cell r="E15">
            <v>329000</v>
          </cell>
          <cell r="F15">
            <v>13729125</v>
          </cell>
          <cell r="G15">
            <v>2945625</v>
          </cell>
          <cell r="H15">
            <v>10783500</v>
          </cell>
        </row>
        <row r="16">
          <cell r="A16" t="str">
            <v>INSUE(GE)</v>
          </cell>
          <cell r="B16">
            <v>59</v>
          </cell>
          <cell r="C16">
            <v>0</v>
          </cell>
          <cell r="D16">
            <v>0</v>
          </cell>
          <cell r="E16">
            <v>0</v>
          </cell>
          <cell r="F16">
            <v>10985000</v>
          </cell>
          <cell r="G16">
            <v>10985000</v>
          </cell>
          <cell r="H16">
            <v>0</v>
          </cell>
        </row>
        <row r="17">
          <cell r="A17" t="str">
            <v>SDV</v>
          </cell>
          <cell r="B17">
            <v>60</v>
          </cell>
          <cell r="C17">
            <v>4092479</v>
          </cell>
          <cell r="D17">
            <v>2065218</v>
          </cell>
          <cell r="E17">
            <v>2027261</v>
          </cell>
          <cell r="F17">
            <v>61745759</v>
          </cell>
          <cell r="G17">
            <v>27698874</v>
          </cell>
          <cell r="H17">
            <v>34046885</v>
          </cell>
        </row>
        <row r="18">
          <cell r="A18" t="str">
            <v>GÉNOPLANTE</v>
          </cell>
          <cell r="B18">
            <v>61</v>
          </cell>
          <cell r="C18">
            <v>2200273</v>
          </cell>
          <cell r="D18">
            <v>1121668</v>
          </cell>
          <cell r="E18">
            <v>1078605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SHS</v>
          </cell>
          <cell r="B19">
            <v>70</v>
          </cell>
          <cell r="C19">
            <v>627274</v>
          </cell>
          <cell r="D19">
            <v>259422</v>
          </cell>
          <cell r="E19">
            <v>367852</v>
          </cell>
          <cell r="F19">
            <v>18702678</v>
          </cell>
          <cell r="G19">
            <v>9770271</v>
          </cell>
          <cell r="H19">
            <v>8932407</v>
          </cell>
        </row>
        <row r="20">
          <cell r="A20" t="str">
            <v>PUBLICATIONS (mettre ds 93)</v>
          </cell>
          <cell r="B20">
            <v>71</v>
          </cell>
          <cell r="C20">
            <v>112100</v>
          </cell>
          <cell r="D20">
            <v>0</v>
          </cell>
          <cell r="E20">
            <v>112100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STIC</v>
          </cell>
          <cell r="B21">
            <v>80</v>
          </cell>
          <cell r="C21">
            <v>260000</v>
          </cell>
          <cell r="D21">
            <v>260000</v>
          </cell>
          <cell r="E21">
            <v>0</v>
          </cell>
          <cell r="F21">
            <v>22040824</v>
          </cell>
          <cell r="G21">
            <v>10192388</v>
          </cell>
          <cell r="H21">
            <v>11848436</v>
          </cell>
        </row>
        <row r="22">
          <cell r="A22" t="str">
            <v>MISSION RESSOURCES &amp; COMPETENCES TECHNOLOGIQUES &amp; UNIPS</v>
          </cell>
          <cell r="B22">
            <v>89</v>
          </cell>
          <cell r="C22">
            <v>0</v>
          </cell>
          <cell r="D22">
            <v>0</v>
          </cell>
          <cell r="E22">
            <v>0</v>
          </cell>
          <cell r="F22">
            <v>972000</v>
          </cell>
          <cell r="G22">
            <v>875000</v>
          </cell>
          <cell r="H22">
            <v>97000</v>
          </cell>
        </row>
        <row r="23">
          <cell r="A23" t="str">
            <v>DAE</v>
          </cell>
          <cell r="B23">
            <v>90</v>
          </cell>
          <cell r="C23">
            <v>21750000</v>
          </cell>
          <cell r="D23">
            <v>7500000</v>
          </cell>
          <cell r="E23">
            <v>14250000</v>
          </cell>
          <cell r="F23">
            <v>3180000</v>
          </cell>
          <cell r="G23">
            <v>2808000</v>
          </cell>
          <cell r="H23">
            <v>372000</v>
          </cell>
        </row>
        <row r="24">
          <cell r="A24" t="str">
            <v>DIST</v>
          </cell>
          <cell r="B24">
            <v>91</v>
          </cell>
          <cell r="C24">
            <v>98903</v>
          </cell>
          <cell r="D24">
            <v>45903</v>
          </cell>
          <cell r="E24">
            <v>53000</v>
          </cell>
          <cell r="F24">
            <v>4664896</v>
          </cell>
          <cell r="G24">
            <v>647514</v>
          </cell>
          <cell r="H24">
            <v>4017382</v>
          </cell>
        </row>
        <row r="25">
          <cell r="A25" t="str">
            <v>DRI</v>
          </cell>
          <cell r="B25">
            <v>92</v>
          </cell>
          <cell r="C25">
            <v>0</v>
          </cell>
          <cell r="D25">
            <v>0</v>
          </cell>
          <cell r="E25">
            <v>0</v>
          </cell>
          <cell r="F25">
            <v>8616043</v>
          </cell>
          <cell r="G25">
            <v>2127597</v>
          </cell>
          <cell r="H25">
            <v>6488446</v>
          </cell>
        </row>
        <row r="26">
          <cell r="A26" t="str">
            <v>INIST &amp; CNRS EDITION (dont code notificateur 71)</v>
          </cell>
          <cell r="B26">
            <v>93</v>
          </cell>
          <cell r="C26">
            <v>5144482</v>
          </cell>
          <cell r="D26">
            <v>5144482</v>
          </cell>
          <cell r="E26">
            <v>0</v>
          </cell>
          <cell r="F26">
            <v>11931525</v>
          </cell>
          <cell r="G26">
            <v>9915884</v>
          </cell>
          <cell r="H26">
            <v>2015641</v>
          </cell>
        </row>
        <row r="27">
          <cell r="A27" t="str">
            <v>SG/ACTION SOCIALE</v>
          </cell>
          <cell r="B27">
            <v>94</v>
          </cell>
          <cell r="C27">
            <v>4500000</v>
          </cell>
          <cell r="D27">
            <v>4058963</v>
          </cell>
          <cell r="E27">
            <v>441037</v>
          </cell>
          <cell r="F27">
            <v>22712236</v>
          </cell>
          <cell r="G27">
            <v>19122161</v>
          </cell>
          <cell r="H27">
            <v>3590075</v>
          </cell>
        </row>
        <row r="28">
          <cell r="A28" t="str">
            <v>SG/FORM. PERMA.</v>
          </cell>
          <cell r="B28">
            <v>95</v>
          </cell>
          <cell r="C28">
            <v>489400</v>
          </cell>
          <cell r="D28">
            <v>0</v>
          </cell>
          <cell r="E28">
            <v>489400</v>
          </cell>
          <cell r="F28">
            <v>10572965</v>
          </cell>
          <cell r="G28">
            <v>8222094</v>
          </cell>
          <cell r="H28">
            <v>2350871</v>
          </cell>
        </row>
        <row r="29">
          <cell r="A29" t="str">
            <v>SG/OP. IMMOB.</v>
          </cell>
          <cell r="B29">
            <v>96</v>
          </cell>
          <cell r="C29">
            <v>11435523</v>
          </cell>
          <cell r="D29">
            <v>7463</v>
          </cell>
          <cell r="E29">
            <v>11428060</v>
          </cell>
          <cell r="F29">
            <v>29376114</v>
          </cell>
          <cell r="G29">
            <v>7115105</v>
          </cell>
          <cell r="H29">
            <v>22261009</v>
          </cell>
        </row>
        <row r="30">
          <cell r="A30" t="str">
            <v>SG/MOYENS COMMUNS</v>
          </cell>
          <cell r="B30">
            <v>97</v>
          </cell>
          <cell r="C30">
            <v>478653</v>
          </cell>
          <cell r="D30">
            <v>406000</v>
          </cell>
          <cell r="E30">
            <v>72653</v>
          </cell>
          <cell r="F30">
            <v>27259731</v>
          </cell>
          <cell r="G30">
            <v>19503720</v>
          </cell>
          <cell r="H30">
            <v>7756011</v>
          </cell>
        </row>
        <row r="31">
          <cell r="A31" t="str">
            <v>SG/DFI</v>
          </cell>
          <cell r="B31">
            <v>98</v>
          </cell>
          <cell r="C31">
            <v>101322670</v>
          </cell>
          <cell r="D31">
            <v>101322670</v>
          </cell>
          <cell r="E31">
            <v>0</v>
          </cell>
          <cell r="F31">
            <v>147856</v>
          </cell>
          <cell r="G31">
            <v>147856</v>
          </cell>
          <cell r="H31">
            <v>0</v>
          </cell>
        </row>
        <row r="32">
          <cell r="A32" t="str">
            <v>CNRS HORS INSTITUTS </v>
          </cell>
          <cell r="B32">
            <v>99</v>
          </cell>
          <cell r="C32">
            <v>0</v>
          </cell>
          <cell r="D32">
            <v>0</v>
          </cell>
          <cell r="E32">
            <v>0</v>
          </cell>
          <cell r="F32">
            <v>36633000</v>
          </cell>
          <cell r="G32">
            <v>14387020</v>
          </cell>
          <cell r="H32">
            <v>22245980</v>
          </cell>
        </row>
      </sheetData>
      <sheetData sheetId="7">
        <row r="6">
          <cell r="A6" t="str">
            <v>REGUL/DFI</v>
          </cell>
          <cell r="B6">
            <v>4</v>
          </cell>
          <cell r="D6">
            <v>-2710283</v>
          </cell>
          <cell r="E6">
            <v>2710283</v>
          </cell>
          <cell r="G6">
            <v>-9653099</v>
          </cell>
          <cell r="H6">
            <v>9653099</v>
          </cell>
        </row>
        <row r="7">
          <cell r="A7" t="str">
            <v>IN2P3 (y compris calcul scientifique)</v>
          </cell>
          <cell r="B7">
            <v>10</v>
          </cell>
          <cell r="C7">
            <v>10853100</v>
          </cell>
          <cell r="D7">
            <v>6214114</v>
          </cell>
          <cell r="E7">
            <v>4638986</v>
          </cell>
          <cell r="F7">
            <v>28182071</v>
          </cell>
          <cell r="G7">
            <v>21701161</v>
          </cell>
          <cell r="H7">
            <v>6480910</v>
          </cell>
        </row>
        <row r="8">
          <cell r="A8" t="str">
            <v>AVAL CYCLE ELECTRONUCL.</v>
          </cell>
          <cell r="B8">
            <v>11</v>
          </cell>
          <cell r="C8">
            <v>836070</v>
          </cell>
          <cell r="D8">
            <v>307400</v>
          </cell>
          <cell r="E8">
            <v>528670</v>
          </cell>
          <cell r="F8">
            <v>556500</v>
          </cell>
          <cell r="G8">
            <v>304615</v>
          </cell>
          <cell r="H8">
            <v>251885</v>
          </cell>
        </row>
        <row r="9">
          <cell r="A9" t="str">
            <v>IN2P3 </v>
          </cell>
          <cell r="B9">
            <v>19</v>
          </cell>
          <cell r="E9">
            <v>0</v>
          </cell>
          <cell r="F9">
            <v>9476000</v>
          </cell>
          <cell r="G9">
            <v>1772200</v>
          </cell>
          <cell r="H9">
            <v>7703800</v>
          </cell>
        </row>
        <row r="10">
          <cell r="A10" t="str">
            <v>SPM</v>
          </cell>
          <cell r="B10">
            <v>20</v>
          </cell>
          <cell r="C10">
            <v>10860</v>
          </cell>
          <cell r="D10">
            <v>10860</v>
          </cell>
          <cell r="E10">
            <v>0</v>
          </cell>
          <cell r="F10">
            <v>20453145</v>
          </cell>
          <cell r="G10">
            <v>17763821</v>
          </cell>
          <cell r="H10">
            <v>2689324</v>
          </cell>
        </row>
        <row r="11">
          <cell r="A11" t="str">
            <v>NANOSCIENCES &amp; NANOTECHNOLOGIES</v>
          </cell>
          <cell r="B11">
            <v>26</v>
          </cell>
          <cell r="E11">
            <v>0</v>
          </cell>
          <cell r="F11">
            <v>1500000</v>
          </cell>
          <cell r="H11">
            <v>1500000</v>
          </cell>
        </row>
        <row r="12">
          <cell r="A12" t="str">
            <v>SPI</v>
          </cell>
          <cell r="B12">
            <v>30</v>
          </cell>
          <cell r="E12">
            <v>0</v>
          </cell>
          <cell r="F12">
            <v>11829600</v>
          </cell>
          <cell r="G12">
            <v>7845380</v>
          </cell>
          <cell r="H12">
            <v>3984220</v>
          </cell>
        </row>
        <row r="13">
          <cell r="A13" t="str">
            <v>COMI (part CNRS)</v>
          </cell>
          <cell r="B13">
            <v>31</v>
          </cell>
          <cell r="E13">
            <v>0</v>
          </cell>
          <cell r="F13">
            <v>11573931</v>
          </cell>
          <cell r="G13">
            <v>9964561</v>
          </cell>
          <cell r="H13">
            <v>1609370</v>
          </cell>
        </row>
        <row r="14">
          <cell r="A14" t="str">
            <v>ECODEV</v>
          </cell>
          <cell r="B14">
            <v>33</v>
          </cell>
          <cell r="C14">
            <v>149859</v>
          </cell>
          <cell r="D14">
            <v>149859</v>
          </cell>
          <cell r="E14">
            <v>0</v>
          </cell>
          <cell r="H14">
            <v>0</v>
          </cell>
        </row>
        <row r="15">
          <cell r="A15" t="str">
            <v>SYSTEMES DE PRODUCTION</v>
          </cell>
          <cell r="B15">
            <v>34</v>
          </cell>
          <cell r="E15">
            <v>0</v>
          </cell>
          <cell r="F15">
            <v>500000</v>
          </cell>
          <cell r="H15">
            <v>500000</v>
          </cell>
        </row>
        <row r="16">
          <cell r="A16" t="str">
            <v>ENERGIE</v>
          </cell>
          <cell r="B16">
            <v>39</v>
          </cell>
          <cell r="E16">
            <v>0</v>
          </cell>
          <cell r="F16">
            <v>1010000</v>
          </cell>
          <cell r="G16">
            <v>784500</v>
          </cell>
          <cell r="H16">
            <v>225500</v>
          </cell>
        </row>
        <row r="17">
          <cell r="A17" t="str">
            <v>SCH</v>
          </cell>
          <cell r="B17">
            <v>40</v>
          </cell>
          <cell r="C17">
            <v>1086573</v>
          </cell>
          <cell r="D17">
            <v>911700</v>
          </cell>
          <cell r="E17">
            <v>174873</v>
          </cell>
          <cell r="F17">
            <v>24495870</v>
          </cell>
          <cell r="G17">
            <v>17727485</v>
          </cell>
          <cell r="H17">
            <v>6768385</v>
          </cell>
        </row>
        <row r="18">
          <cell r="A18" t="str">
            <v>MATERIAUX</v>
          </cell>
          <cell r="B18">
            <v>42</v>
          </cell>
          <cell r="C18">
            <v>137812</v>
          </cell>
          <cell r="E18">
            <v>137812</v>
          </cell>
          <cell r="F18">
            <v>200000</v>
          </cell>
          <cell r="H18">
            <v>200000</v>
          </cell>
        </row>
        <row r="19">
          <cell r="A19" t="str">
            <v>SDU</v>
          </cell>
          <cell r="B19">
            <v>50</v>
          </cell>
          <cell r="C19">
            <v>115869</v>
          </cell>
          <cell r="D19">
            <v>21488</v>
          </cell>
          <cell r="E19">
            <v>94381</v>
          </cell>
          <cell r="F19">
            <v>16579489</v>
          </cell>
          <cell r="G19">
            <v>10053441</v>
          </cell>
          <cell r="H19">
            <v>6526048</v>
          </cell>
        </row>
        <row r="20">
          <cell r="A20" t="str">
            <v>INSUE</v>
          </cell>
          <cell r="B20">
            <v>51</v>
          </cell>
          <cell r="C20">
            <v>340000</v>
          </cell>
          <cell r="D20">
            <v>11000</v>
          </cell>
          <cell r="E20">
            <v>329000</v>
          </cell>
          <cell r="F20">
            <v>15608125</v>
          </cell>
          <cell r="G20">
            <v>7765514</v>
          </cell>
          <cell r="H20">
            <v>7842611</v>
          </cell>
        </row>
        <row r="21">
          <cell r="A21" t="str">
            <v>ASTROPARTICULES</v>
          </cell>
          <cell r="B21">
            <v>57</v>
          </cell>
          <cell r="E21">
            <v>0</v>
          </cell>
          <cell r="F21">
            <v>381000</v>
          </cell>
          <cell r="G21">
            <v>366000</v>
          </cell>
          <cell r="H21">
            <v>15000</v>
          </cell>
        </row>
        <row r="22">
          <cell r="A22" t="str">
            <v>GEOMICROBIO. DES ENVIRONNEMENTS EXTREMES</v>
          </cell>
          <cell r="B22">
            <v>58</v>
          </cell>
          <cell r="E22">
            <v>0</v>
          </cell>
          <cell r="F22">
            <v>800000</v>
          </cell>
          <cell r="H22">
            <v>800000</v>
          </cell>
        </row>
        <row r="23">
          <cell r="A23" t="str">
            <v>INSUE(GE)</v>
          </cell>
          <cell r="B23">
            <v>59</v>
          </cell>
          <cell r="E23">
            <v>0</v>
          </cell>
          <cell r="F23">
            <v>10985000</v>
          </cell>
          <cell r="G23">
            <v>10985000</v>
          </cell>
          <cell r="H23">
            <v>0</v>
          </cell>
        </row>
        <row r="24">
          <cell r="A24" t="str">
            <v>SDV</v>
          </cell>
          <cell r="B24">
            <v>60</v>
          </cell>
          <cell r="C24">
            <v>6313400</v>
          </cell>
          <cell r="D24">
            <v>4642175</v>
          </cell>
          <cell r="E24">
            <v>1671225</v>
          </cell>
          <cell r="F24">
            <v>55723559</v>
          </cell>
          <cell r="G24">
            <v>36157944</v>
          </cell>
          <cell r="H24">
            <v>19565615</v>
          </cell>
        </row>
        <row r="25">
          <cell r="A25" t="str">
            <v>GÉNOPLANTE</v>
          </cell>
          <cell r="B25">
            <v>61</v>
          </cell>
          <cell r="C25">
            <v>2200273</v>
          </cell>
          <cell r="D25">
            <v>1121668</v>
          </cell>
          <cell r="E25">
            <v>1078605</v>
          </cell>
          <cell r="H25">
            <v>0</v>
          </cell>
        </row>
        <row r="26">
          <cell r="A26" t="str">
            <v>DYNAMIQUE ET REACTIVITE DES ASSEMBLAGES BIOLOGIQUES</v>
          </cell>
          <cell r="B26">
            <v>62</v>
          </cell>
          <cell r="E26">
            <v>0</v>
          </cell>
          <cell r="F26">
            <v>533500</v>
          </cell>
          <cell r="H26">
            <v>533500</v>
          </cell>
        </row>
        <row r="27">
          <cell r="A27" t="str">
            <v>GENOMES</v>
          </cell>
          <cell r="B27">
            <v>63</v>
          </cell>
          <cell r="E27">
            <v>0</v>
          </cell>
          <cell r="F27">
            <v>500000</v>
          </cell>
          <cell r="H27">
            <v>500000</v>
          </cell>
        </row>
        <row r="28">
          <cell r="A28" t="str">
            <v>BIODIVERSITE</v>
          </cell>
          <cell r="B28">
            <v>64</v>
          </cell>
          <cell r="E28">
            <v>0</v>
          </cell>
          <cell r="F28">
            <v>610000</v>
          </cell>
          <cell r="G28">
            <v>4000</v>
          </cell>
          <cell r="H28">
            <v>606000</v>
          </cell>
        </row>
        <row r="29">
          <cell r="A29" t="str">
            <v>MOLÉCULES THÉRAPEUTIQUES</v>
          </cell>
          <cell r="B29">
            <v>66</v>
          </cell>
          <cell r="E29">
            <v>0</v>
          </cell>
          <cell r="F29">
            <v>0</v>
          </cell>
          <cell r="H29">
            <v>0</v>
          </cell>
        </row>
        <row r="30">
          <cell r="A30" t="str">
            <v>IMAGERIE PETIT ANIMAL</v>
          </cell>
          <cell r="B30">
            <v>67</v>
          </cell>
          <cell r="E30">
            <v>0</v>
          </cell>
          <cell r="F30">
            <v>457500</v>
          </cell>
          <cell r="H30">
            <v>457500</v>
          </cell>
        </row>
        <row r="31">
          <cell r="A31" t="str">
            <v>COGNITION &amp; TRAITEMENT DE L'INFORMATION</v>
          </cell>
          <cell r="B31">
            <v>68</v>
          </cell>
          <cell r="E31">
            <v>0</v>
          </cell>
          <cell r="F31">
            <v>310000</v>
          </cell>
          <cell r="H31">
            <v>310000</v>
          </cell>
        </row>
        <row r="32">
          <cell r="A32" t="str">
            <v>IMPACT DES BIOTECHNO. DANS LES AGROECOSYSTEMES</v>
          </cell>
          <cell r="B32">
            <v>69</v>
          </cell>
          <cell r="E32">
            <v>0</v>
          </cell>
          <cell r="F32">
            <v>162500</v>
          </cell>
          <cell r="H32">
            <v>162500</v>
          </cell>
        </row>
        <row r="33">
          <cell r="A33" t="str">
            <v>SHS</v>
          </cell>
          <cell r="B33">
            <v>70</v>
          </cell>
          <cell r="C33">
            <v>936932</v>
          </cell>
          <cell r="D33">
            <v>299022</v>
          </cell>
          <cell r="E33">
            <v>637910</v>
          </cell>
          <cell r="F33">
            <v>16831395</v>
          </cell>
          <cell r="G33">
            <v>13260851</v>
          </cell>
          <cell r="H33">
            <v>3570544</v>
          </cell>
        </row>
        <row r="34">
          <cell r="A34" t="str">
            <v>PUBLICATIONS (mettre ds 93)</v>
          </cell>
          <cell r="B34">
            <v>71</v>
          </cell>
          <cell r="C34">
            <v>112100</v>
          </cell>
          <cell r="E34">
            <v>112100</v>
          </cell>
          <cell r="F34">
            <v>0</v>
          </cell>
          <cell r="H34">
            <v>0</v>
          </cell>
        </row>
        <row r="35">
          <cell r="A35" t="str">
            <v>SANTE SOCIETE</v>
          </cell>
          <cell r="B35">
            <v>72</v>
          </cell>
          <cell r="E35">
            <v>0</v>
          </cell>
          <cell r="F35">
            <v>228500</v>
          </cell>
          <cell r="H35">
            <v>228500</v>
          </cell>
        </row>
        <row r="36">
          <cell r="A36" t="str">
            <v>PROJET VILLE</v>
          </cell>
          <cell r="B36">
            <v>74</v>
          </cell>
          <cell r="E36">
            <v>0</v>
          </cell>
          <cell r="F36">
            <v>150000</v>
          </cell>
          <cell r="H36">
            <v>150000</v>
          </cell>
        </row>
        <row r="37">
          <cell r="A37" t="str">
            <v>ARCHIVES DE LA CREATION</v>
          </cell>
          <cell r="B37">
            <v>75</v>
          </cell>
          <cell r="E37">
            <v>0</v>
          </cell>
          <cell r="F37">
            <v>150000</v>
          </cell>
          <cell r="H37">
            <v>150000</v>
          </cell>
        </row>
        <row r="38">
          <cell r="A38" t="str">
            <v>RISQUES COLLECTIFS</v>
          </cell>
          <cell r="B38">
            <v>76</v>
          </cell>
          <cell r="E38">
            <v>0</v>
          </cell>
          <cell r="F38">
            <v>150000</v>
          </cell>
          <cell r="H38">
            <v>150000</v>
          </cell>
        </row>
        <row r="39">
          <cell r="A39" t="str">
            <v>ORIGINE DE L'HOMME, DU LANGAGE ET DES LANGUES</v>
          </cell>
          <cell r="B39">
            <v>78</v>
          </cell>
          <cell r="E39">
            <v>0</v>
          </cell>
          <cell r="F39">
            <v>610000</v>
          </cell>
          <cell r="G39">
            <v>445395</v>
          </cell>
          <cell r="H39">
            <v>164605</v>
          </cell>
        </row>
        <row r="40">
          <cell r="A40" t="str">
            <v>SOCIETE DE L'INFORMATION</v>
          </cell>
          <cell r="B40">
            <v>79</v>
          </cell>
          <cell r="E40">
            <v>0</v>
          </cell>
          <cell r="F40">
            <v>457500</v>
          </cell>
          <cell r="G40">
            <v>207762</v>
          </cell>
          <cell r="H40">
            <v>249738</v>
          </cell>
        </row>
        <row r="41">
          <cell r="A41" t="str">
            <v>STIC</v>
          </cell>
          <cell r="B41">
            <v>80</v>
          </cell>
          <cell r="C41">
            <v>260000</v>
          </cell>
          <cell r="D41">
            <v>260000</v>
          </cell>
          <cell r="E41">
            <v>0</v>
          </cell>
          <cell r="F41">
            <v>19870065</v>
          </cell>
          <cell r="G41">
            <v>10629475</v>
          </cell>
          <cell r="H41">
            <v>9240590</v>
          </cell>
        </row>
        <row r="42">
          <cell r="A42" t="str">
            <v>ROBOTIQUES &amp; ENTITES ARTIFICIELLES</v>
          </cell>
          <cell r="B42">
            <v>81</v>
          </cell>
          <cell r="E42">
            <v>0</v>
          </cell>
          <cell r="F42">
            <v>533500</v>
          </cell>
          <cell r="H42">
            <v>533500</v>
          </cell>
        </row>
        <row r="43">
          <cell r="A43" t="str">
            <v>TRAITEMENT DES CONNAISSANCES, APPRENTISSAGE &amp; NTIC</v>
          </cell>
          <cell r="B43">
            <v>85</v>
          </cell>
          <cell r="E43">
            <v>0</v>
          </cell>
          <cell r="F43">
            <v>350000</v>
          </cell>
          <cell r="H43">
            <v>350000</v>
          </cell>
        </row>
        <row r="44">
          <cell r="A44" t="str">
            <v>MISSION RESSOURCES &amp; COMPETENCES TECHNOLOGIQUES &amp; UNIPS</v>
          </cell>
          <cell r="B44">
            <v>89</v>
          </cell>
          <cell r="E44">
            <v>0</v>
          </cell>
          <cell r="F44">
            <v>899541</v>
          </cell>
          <cell r="G44">
            <v>875000</v>
          </cell>
          <cell r="H44">
            <v>24541</v>
          </cell>
        </row>
        <row r="45">
          <cell r="A45" t="str">
            <v>DAE</v>
          </cell>
          <cell r="B45">
            <v>90</v>
          </cell>
          <cell r="C45">
            <v>23750000</v>
          </cell>
          <cell r="D45">
            <v>21696876</v>
          </cell>
          <cell r="E45">
            <v>2053124</v>
          </cell>
          <cell r="F45">
            <v>2515342</v>
          </cell>
          <cell r="G45">
            <v>2508000</v>
          </cell>
          <cell r="H45">
            <v>7342</v>
          </cell>
        </row>
        <row r="46">
          <cell r="A46" t="str">
            <v>DIST</v>
          </cell>
          <cell r="B46">
            <v>91</v>
          </cell>
          <cell r="C46">
            <v>98903</v>
          </cell>
          <cell r="D46">
            <v>45903</v>
          </cell>
          <cell r="E46">
            <v>53000</v>
          </cell>
          <cell r="F46">
            <v>3960104</v>
          </cell>
          <cell r="G46">
            <v>2329443</v>
          </cell>
          <cell r="H46">
            <v>1630661</v>
          </cell>
        </row>
        <row r="47">
          <cell r="A47" t="str">
            <v>DRI</v>
          </cell>
          <cell r="B47">
            <v>92</v>
          </cell>
          <cell r="E47">
            <v>0</v>
          </cell>
          <cell r="F47">
            <v>7761850</v>
          </cell>
          <cell r="G47">
            <v>3712882</v>
          </cell>
          <cell r="H47">
            <v>4048968</v>
          </cell>
        </row>
        <row r="48">
          <cell r="A48" t="str">
            <v>INIST &amp; CNRS EDITION (dont code notificateur 71)</v>
          </cell>
          <cell r="B48">
            <v>93</v>
          </cell>
          <cell r="C48">
            <v>5144482</v>
          </cell>
          <cell r="D48">
            <v>5144482</v>
          </cell>
          <cell r="E48">
            <v>0</v>
          </cell>
          <cell r="F48">
            <v>10587951</v>
          </cell>
          <cell r="G48">
            <v>10079909</v>
          </cell>
          <cell r="H48">
            <v>508042</v>
          </cell>
        </row>
        <row r="49">
          <cell r="A49" t="str">
            <v>SG/ACTION SOCIALE</v>
          </cell>
          <cell r="B49">
            <v>94</v>
          </cell>
          <cell r="C49">
            <v>4500000</v>
          </cell>
          <cell r="D49">
            <v>4058963</v>
          </cell>
          <cell r="E49">
            <v>441037</v>
          </cell>
          <cell r="F49">
            <v>22347749</v>
          </cell>
          <cell r="G49">
            <v>19180860</v>
          </cell>
          <cell r="H49">
            <v>3166889</v>
          </cell>
        </row>
        <row r="50">
          <cell r="A50" t="str">
            <v>SG/FORM. PERMA.</v>
          </cell>
          <cell r="B50">
            <v>95</v>
          </cell>
          <cell r="C50">
            <v>489400</v>
          </cell>
          <cell r="E50">
            <v>489400</v>
          </cell>
          <cell r="F50">
            <v>10572965</v>
          </cell>
          <cell r="G50">
            <v>8312094</v>
          </cell>
          <cell r="H50">
            <v>2260871</v>
          </cell>
        </row>
        <row r="51">
          <cell r="A51" t="str">
            <v>SG/OP. IMMOB.</v>
          </cell>
          <cell r="B51">
            <v>96</v>
          </cell>
          <cell r="C51">
            <v>13173077</v>
          </cell>
          <cell r="D51">
            <v>1393218</v>
          </cell>
          <cell r="E51">
            <v>11779859</v>
          </cell>
          <cell r="F51">
            <v>28850350</v>
          </cell>
          <cell r="G51">
            <v>10571336</v>
          </cell>
          <cell r="H51">
            <v>18279014</v>
          </cell>
        </row>
        <row r="52">
          <cell r="A52" t="str">
            <v>SG/MOYENS COMMUNS</v>
          </cell>
          <cell r="B52">
            <v>97</v>
          </cell>
          <cell r="C52">
            <v>478653</v>
          </cell>
          <cell r="D52">
            <v>406000</v>
          </cell>
          <cell r="E52">
            <v>72653</v>
          </cell>
          <cell r="F52">
            <v>25161615</v>
          </cell>
          <cell r="G52">
            <v>19854826</v>
          </cell>
          <cell r="H52">
            <v>5306789</v>
          </cell>
        </row>
        <row r="53">
          <cell r="A53" t="str">
            <v>SG/DFI</v>
          </cell>
          <cell r="B53">
            <v>98</v>
          </cell>
          <cell r="C53">
            <v>103362765</v>
          </cell>
          <cell r="D53">
            <v>103362765</v>
          </cell>
          <cell r="E53">
            <v>0</v>
          </cell>
          <cell r="F53">
            <v>169212</v>
          </cell>
          <cell r="G53">
            <v>133356</v>
          </cell>
          <cell r="H53">
            <v>35856</v>
          </cell>
        </row>
        <row r="54">
          <cell r="A54" t="str">
            <v>CNRS HORS INSTITUTS </v>
          </cell>
          <cell r="B54">
            <v>99</v>
          </cell>
          <cell r="E54">
            <v>0</v>
          </cell>
          <cell r="F54">
            <v>33496000</v>
          </cell>
          <cell r="G54">
            <v>19856358</v>
          </cell>
          <cell r="H54">
            <v>13639642</v>
          </cell>
        </row>
      </sheetData>
      <sheetData sheetId="8">
        <row r="6">
          <cell r="A6" t="str">
            <v>REGUL/DFI</v>
          </cell>
          <cell r="B6">
            <v>4</v>
          </cell>
          <cell r="D6">
            <v>-2710283</v>
          </cell>
          <cell r="E6">
            <v>2710283</v>
          </cell>
          <cell r="G6">
            <v>-9639864</v>
          </cell>
          <cell r="H6">
            <v>9639864</v>
          </cell>
        </row>
        <row r="7">
          <cell r="A7" t="str">
            <v>IN2P3 (y compris calcul scientifique)</v>
          </cell>
          <cell r="B7">
            <v>10</v>
          </cell>
          <cell r="C7">
            <v>10853100</v>
          </cell>
          <cell r="D7">
            <v>6501220</v>
          </cell>
          <cell r="E7">
            <v>4351880</v>
          </cell>
          <cell r="F7">
            <v>28182071</v>
          </cell>
          <cell r="G7">
            <v>26432749</v>
          </cell>
          <cell r="H7">
            <v>1749322</v>
          </cell>
        </row>
        <row r="8">
          <cell r="A8" t="str">
            <v>AVAL CYCLE ELECTRONUCL.</v>
          </cell>
          <cell r="B8">
            <v>11</v>
          </cell>
          <cell r="C8">
            <v>836070</v>
          </cell>
          <cell r="D8">
            <v>530218</v>
          </cell>
          <cell r="E8">
            <v>305852</v>
          </cell>
          <cell r="F8">
            <v>990218</v>
          </cell>
          <cell r="G8">
            <v>342615</v>
          </cell>
          <cell r="H8">
            <v>647603</v>
          </cell>
        </row>
        <row r="9">
          <cell r="A9" t="str">
            <v>IN2P3 </v>
          </cell>
          <cell r="B9">
            <v>19</v>
          </cell>
          <cell r="E9">
            <v>0</v>
          </cell>
          <cell r="F9">
            <v>9476000</v>
          </cell>
          <cell r="G9">
            <v>5866800</v>
          </cell>
          <cell r="H9">
            <v>3609200</v>
          </cell>
        </row>
        <row r="10">
          <cell r="A10" t="str">
            <v>SPM</v>
          </cell>
          <cell r="B10">
            <v>20</v>
          </cell>
          <cell r="C10">
            <v>10860</v>
          </cell>
          <cell r="D10">
            <v>10860</v>
          </cell>
          <cell r="E10">
            <v>0</v>
          </cell>
          <cell r="F10">
            <v>20580611</v>
          </cell>
          <cell r="G10">
            <v>20085761</v>
          </cell>
          <cell r="H10">
            <v>494850</v>
          </cell>
        </row>
        <row r="11">
          <cell r="A11" t="str">
            <v>BIOINFORMATIQUE</v>
          </cell>
          <cell r="B11">
            <v>25</v>
          </cell>
          <cell r="E11">
            <v>0</v>
          </cell>
          <cell r="F11">
            <v>1675750</v>
          </cell>
          <cell r="G11">
            <v>1453165</v>
          </cell>
          <cell r="H11">
            <v>222585</v>
          </cell>
        </row>
        <row r="12">
          <cell r="A12" t="str">
            <v>NANOSCIENCES &amp; NANOTECHNOLOGIES</v>
          </cell>
          <cell r="B12">
            <v>26</v>
          </cell>
          <cell r="E12">
            <v>0</v>
          </cell>
          <cell r="F12">
            <v>2669049</v>
          </cell>
          <cell r="H12">
            <v>2669049</v>
          </cell>
        </row>
        <row r="13">
          <cell r="A13" t="str">
            <v>SPI</v>
          </cell>
          <cell r="B13">
            <v>30</v>
          </cell>
          <cell r="E13">
            <v>0</v>
          </cell>
          <cell r="F13">
            <v>11829600</v>
          </cell>
          <cell r="G13">
            <v>7906716</v>
          </cell>
          <cell r="H13">
            <v>3922884</v>
          </cell>
        </row>
        <row r="14">
          <cell r="A14" t="str">
            <v>COMI (part CNRS)</v>
          </cell>
          <cell r="B14">
            <v>31</v>
          </cell>
          <cell r="E14">
            <v>0</v>
          </cell>
          <cell r="F14">
            <v>11573931</v>
          </cell>
          <cell r="G14">
            <v>9964561</v>
          </cell>
          <cell r="H14">
            <v>1609370</v>
          </cell>
        </row>
        <row r="15">
          <cell r="A15" t="str">
            <v>ECODEV</v>
          </cell>
          <cell r="B15">
            <v>33</v>
          </cell>
          <cell r="C15">
            <v>149859</v>
          </cell>
          <cell r="D15">
            <v>149859</v>
          </cell>
          <cell r="E15">
            <v>0</v>
          </cell>
          <cell r="H15">
            <v>0</v>
          </cell>
        </row>
        <row r="16">
          <cell r="A16" t="str">
            <v>SYSTEMES DE PRODUCTION</v>
          </cell>
          <cell r="B16">
            <v>34</v>
          </cell>
          <cell r="E16">
            <v>0</v>
          </cell>
          <cell r="F16">
            <v>889683</v>
          </cell>
          <cell r="H16">
            <v>889683</v>
          </cell>
        </row>
        <row r="17">
          <cell r="A17" t="str">
            <v>ENERGIE</v>
          </cell>
          <cell r="B17">
            <v>39</v>
          </cell>
          <cell r="E17">
            <v>0</v>
          </cell>
          <cell r="F17">
            <v>1797161</v>
          </cell>
          <cell r="G17">
            <v>1010000</v>
          </cell>
          <cell r="H17">
            <v>787161</v>
          </cell>
        </row>
        <row r="18">
          <cell r="A18" t="str">
            <v>SCH</v>
          </cell>
          <cell r="B18">
            <v>40</v>
          </cell>
          <cell r="C18">
            <v>1086573</v>
          </cell>
          <cell r="D18">
            <v>911700</v>
          </cell>
          <cell r="E18">
            <v>174873</v>
          </cell>
          <cell r="F18">
            <v>23344927</v>
          </cell>
          <cell r="G18">
            <v>20169398</v>
          </cell>
          <cell r="H18">
            <v>3175529</v>
          </cell>
        </row>
        <row r="19">
          <cell r="A19" t="str">
            <v>MATERIAUX</v>
          </cell>
          <cell r="B19">
            <v>42</v>
          </cell>
          <cell r="C19">
            <v>155321</v>
          </cell>
          <cell r="D19">
            <v>52090</v>
          </cell>
          <cell r="E19">
            <v>103231</v>
          </cell>
          <cell r="F19">
            <v>355873</v>
          </cell>
          <cell r="G19">
            <v>118695</v>
          </cell>
          <cell r="H19">
            <v>237178</v>
          </cell>
        </row>
        <row r="20">
          <cell r="A20" t="str">
            <v>SDU</v>
          </cell>
          <cell r="B20">
            <v>50</v>
          </cell>
          <cell r="C20">
            <v>125869</v>
          </cell>
          <cell r="D20">
            <v>21488</v>
          </cell>
          <cell r="E20">
            <v>104381</v>
          </cell>
          <cell r="F20">
            <v>16579489</v>
          </cell>
          <cell r="G20">
            <v>12936851</v>
          </cell>
          <cell r="H20">
            <v>3642638</v>
          </cell>
        </row>
        <row r="21">
          <cell r="A21" t="str">
            <v>INSUE</v>
          </cell>
          <cell r="B21">
            <v>51</v>
          </cell>
          <cell r="C21">
            <v>1079114</v>
          </cell>
          <cell r="D21">
            <v>395640</v>
          </cell>
          <cell r="E21">
            <v>683474</v>
          </cell>
          <cell r="F21">
            <v>14783777</v>
          </cell>
          <cell r="G21">
            <v>9397763</v>
          </cell>
          <cell r="H21">
            <v>5386014</v>
          </cell>
        </row>
        <row r="22">
          <cell r="A22" t="str">
            <v>ENVIRONNEMENT VIE SOCIETE</v>
          </cell>
          <cell r="B22">
            <v>55</v>
          </cell>
          <cell r="C22">
            <v>320892</v>
          </cell>
          <cell r="E22">
            <v>320892</v>
          </cell>
          <cell r="H22">
            <v>0</v>
          </cell>
        </row>
        <row r="23">
          <cell r="A23" t="str">
            <v>ENVIRONNEMENT ET CLIMATS DU PASSÉ</v>
          </cell>
          <cell r="B23">
            <v>56</v>
          </cell>
          <cell r="E23">
            <v>0</v>
          </cell>
          <cell r="F23">
            <v>537000</v>
          </cell>
          <cell r="H23">
            <v>537000</v>
          </cell>
        </row>
        <row r="24">
          <cell r="A24" t="str">
            <v>ASTROPARTICULES</v>
          </cell>
          <cell r="B24">
            <v>57</v>
          </cell>
          <cell r="E24">
            <v>0</v>
          </cell>
          <cell r="F24">
            <v>677939</v>
          </cell>
          <cell r="G24">
            <v>376000</v>
          </cell>
          <cell r="H24">
            <v>301939</v>
          </cell>
        </row>
        <row r="25">
          <cell r="A25" t="str">
            <v>GEOMICROBIO. DES ENVIRONNEMENTS EXTREMES</v>
          </cell>
          <cell r="B25">
            <v>58</v>
          </cell>
          <cell r="E25">
            <v>0</v>
          </cell>
          <cell r="F25">
            <v>782000</v>
          </cell>
          <cell r="G25">
            <v>500000</v>
          </cell>
          <cell r="H25">
            <v>282000</v>
          </cell>
        </row>
        <row r="26">
          <cell r="A26" t="str">
            <v>INSUE(GE)</v>
          </cell>
          <cell r="B26">
            <v>59</v>
          </cell>
          <cell r="E26">
            <v>0</v>
          </cell>
          <cell r="F26">
            <v>10639000</v>
          </cell>
          <cell r="G26">
            <v>10639000</v>
          </cell>
          <cell r="H26">
            <v>0</v>
          </cell>
        </row>
        <row r="27">
          <cell r="A27" t="str">
            <v>SDV</v>
          </cell>
          <cell r="B27">
            <v>60</v>
          </cell>
          <cell r="C27">
            <v>6645167</v>
          </cell>
          <cell r="D27">
            <v>4899545</v>
          </cell>
          <cell r="E27">
            <v>1745622</v>
          </cell>
          <cell r="F27">
            <v>55723559</v>
          </cell>
          <cell r="G27">
            <v>37832739</v>
          </cell>
          <cell r="H27">
            <v>17890820</v>
          </cell>
        </row>
        <row r="28">
          <cell r="A28" t="str">
            <v>GÉNOPLANTE</v>
          </cell>
          <cell r="B28">
            <v>61</v>
          </cell>
          <cell r="C28">
            <v>2200273</v>
          </cell>
          <cell r="D28">
            <v>2193236</v>
          </cell>
          <cell r="E28">
            <v>7037</v>
          </cell>
          <cell r="H28">
            <v>0</v>
          </cell>
        </row>
        <row r="29">
          <cell r="A29" t="str">
            <v>DYNAMIQUE ET REACTIVITE DES ASSEMBLAGES BIOLOGIQUES</v>
          </cell>
          <cell r="B29">
            <v>62</v>
          </cell>
          <cell r="E29">
            <v>0</v>
          </cell>
          <cell r="F29">
            <v>949292</v>
          </cell>
          <cell r="H29">
            <v>949292</v>
          </cell>
        </row>
        <row r="30">
          <cell r="A30" t="str">
            <v>GENOMES</v>
          </cell>
          <cell r="B30">
            <v>63</v>
          </cell>
          <cell r="E30">
            <v>0</v>
          </cell>
          <cell r="F30">
            <v>889683</v>
          </cell>
          <cell r="H30">
            <v>889683</v>
          </cell>
        </row>
        <row r="31">
          <cell r="A31" t="str">
            <v>BIODIVERSITE</v>
          </cell>
          <cell r="B31">
            <v>64</v>
          </cell>
          <cell r="E31">
            <v>0</v>
          </cell>
          <cell r="F31">
            <v>1085414</v>
          </cell>
          <cell r="G31">
            <v>4000</v>
          </cell>
          <cell r="H31">
            <v>1081414</v>
          </cell>
        </row>
        <row r="32">
          <cell r="A32" t="str">
            <v>MOLÉCULES THÉRAPEUTIQUES</v>
          </cell>
          <cell r="B32">
            <v>66</v>
          </cell>
          <cell r="E32">
            <v>0</v>
          </cell>
          <cell r="F32">
            <v>0</v>
          </cell>
          <cell r="H32">
            <v>0</v>
          </cell>
        </row>
        <row r="33">
          <cell r="A33" t="str">
            <v>IMAGERIE PETIT ANIMAL</v>
          </cell>
          <cell r="B33">
            <v>67</v>
          </cell>
          <cell r="E33">
            <v>0</v>
          </cell>
          <cell r="F33">
            <v>814060</v>
          </cell>
          <cell r="H33">
            <v>814060</v>
          </cell>
        </row>
        <row r="34">
          <cell r="A34" t="str">
            <v>COGNITION &amp; TRAITEMENT DE L'INFORMATION</v>
          </cell>
          <cell r="B34">
            <v>68</v>
          </cell>
          <cell r="E34">
            <v>0</v>
          </cell>
          <cell r="F34">
            <v>551604</v>
          </cell>
          <cell r="H34">
            <v>551604</v>
          </cell>
        </row>
        <row r="35">
          <cell r="A35" t="str">
            <v>IMPACT DES BIOTECHNO. DANS LES AGROECOSYSTEMES</v>
          </cell>
          <cell r="B35">
            <v>69</v>
          </cell>
          <cell r="E35">
            <v>0</v>
          </cell>
          <cell r="F35">
            <v>289147</v>
          </cell>
          <cell r="H35">
            <v>289147</v>
          </cell>
        </row>
        <row r="36">
          <cell r="A36" t="str">
            <v>SHS</v>
          </cell>
          <cell r="B36">
            <v>70</v>
          </cell>
          <cell r="C36">
            <v>936932</v>
          </cell>
          <cell r="D36">
            <v>338410</v>
          </cell>
          <cell r="E36">
            <v>598522</v>
          </cell>
          <cell r="F36">
            <v>16831395</v>
          </cell>
          <cell r="G36">
            <v>13921495</v>
          </cell>
          <cell r="H36">
            <v>2909900</v>
          </cell>
        </row>
        <row r="37">
          <cell r="A37" t="str">
            <v>PUBLICATIONS (mettre ds 93)</v>
          </cell>
          <cell r="B37">
            <v>71</v>
          </cell>
          <cell r="C37">
            <v>112100</v>
          </cell>
          <cell r="E37">
            <v>112100</v>
          </cell>
          <cell r="F37">
            <v>0</v>
          </cell>
          <cell r="H37">
            <v>0</v>
          </cell>
        </row>
        <row r="38">
          <cell r="A38" t="str">
            <v>SANTE SOCIETE</v>
          </cell>
          <cell r="B38">
            <v>72</v>
          </cell>
          <cell r="E38">
            <v>0</v>
          </cell>
          <cell r="F38">
            <v>406585</v>
          </cell>
          <cell r="H38">
            <v>406585</v>
          </cell>
        </row>
        <row r="39">
          <cell r="A39" t="str">
            <v>PROJET VILLE</v>
          </cell>
          <cell r="B39">
            <v>74</v>
          </cell>
          <cell r="E39">
            <v>0</v>
          </cell>
          <cell r="F39">
            <v>266905</v>
          </cell>
          <cell r="G39">
            <v>6000</v>
          </cell>
          <cell r="H39">
            <v>260905</v>
          </cell>
        </row>
        <row r="40">
          <cell r="A40" t="str">
            <v>ARCHIVES DE LA CREATION</v>
          </cell>
          <cell r="B40">
            <v>75</v>
          </cell>
          <cell r="E40">
            <v>0</v>
          </cell>
          <cell r="F40">
            <v>266905</v>
          </cell>
          <cell r="G40">
            <v>15000</v>
          </cell>
          <cell r="H40">
            <v>251905</v>
          </cell>
        </row>
        <row r="41">
          <cell r="A41" t="str">
            <v>RISQUES COLLECTIFS</v>
          </cell>
          <cell r="B41">
            <v>76</v>
          </cell>
          <cell r="E41">
            <v>0</v>
          </cell>
          <cell r="F41">
            <v>266905</v>
          </cell>
          <cell r="H41">
            <v>266905</v>
          </cell>
        </row>
        <row r="42">
          <cell r="A42" t="str">
            <v>ORIGINE DE L'HOMME, DU LANGAGE ET DES LANGUES</v>
          </cell>
          <cell r="B42">
            <v>78</v>
          </cell>
          <cell r="E42">
            <v>0</v>
          </cell>
          <cell r="F42">
            <v>1085414</v>
          </cell>
          <cell r="G42">
            <v>445395</v>
          </cell>
          <cell r="H42">
            <v>640019</v>
          </cell>
        </row>
        <row r="43">
          <cell r="A43" t="str">
            <v>SOCIETE DE L'INFORMATION</v>
          </cell>
          <cell r="B43">
            <v>79</v>
          </cell>
          <cell r="C43">
            <v>201574</v>
          </cell>
          <cell r="E43">
            <v>201574</v>
          </cell>
          <cell r="F43">
            <v>1223759</v>
          </cell>
          <cell r="G43">
            <v>341091</v>
          </cell>
          <cell r="H43">
            <v>882668</v>
          </cell>
        </row>
        <row r="44">
          <cell r="A44" t="str">
            <v>STIC</v>
          </cell>
          <cell r="B44">
            <v>80</v>
          </cell>
          <cell r="C44">
            <v>260000</v>
          </cell>
          <cell r="D44">
            <v>260000</v>
          </cell>
          <cell r="E44">
            <v>0</v>
          </cell>
          <cell r="F44">
            <v>19641065</v>
          </cell>
          <cell r="G44">
            <v>11888042</v>
          </cell>
          <cell r="H44">
            <v>7753023</v>
          </cell>
        </row>
        <row r="45">
          <cell r="A45" t="str">
            <v>ROBOTIQUES &amp; ENTITES ARTIFICIELLES</v>
          </cell>
          <cell r="B45">
            <v>81</v>
          </cell>
          <cell r="E45">
            <v>0</v>
          </cell>
          <cell r="F45">
            <v>949292</v>
          </cell>
          <cell r="H45">
            <v>949292</v>
          </cell>
        </row>
        <row r="46">
          <cell r="A46" t="str">
            <v>TRAITEMENT DES CONNAISSANCES, APPRENTISSAGE &amp; NTIC</v>
          </cell>
          <cell r="B46">
            <v>85</v>
          </cell>
          <cell r="E46">
            <v>0</v>
          </cell>
          <cell r="F46">
            <v>622778</v>
          </cell>
          <cell r="H46">
            <v>622778</v>
          </cell>
        </row>
        <row r="47">
          <cell r="A47" t="str">
            <v>MISSION RESSOURCES &amp; COMPETENCES TECHNOLOGIQUES &amp; UNIPS</v>
          </cell>
          <cell r="B47">
            <v>89</v>
          </cell>
          <cell r="E47">
            <v>0</v>
          </cell>
          <cell r="F47">
            <v>899541</v>
          </cell>
          <cell r="G47">
            <v>804541</v>
          </cell>
          <cell r="H47">
            <v>95000</v>
          </cell>
        </row>
        <row r="48">
          <cell r="A48" t="str">
            <v>DAE</v>
          </cell>
          <cell r="B48">
            <v>90</v>
          </cell>
          <cell r="C48">
            <v>23750000</v>
          </cell>
          <cell r="D48">
            <v>22193366</v>
          </cell>
          <cell r="E48">
            <v>1556634</v>
          </cell>
          <cell r="F48">
            <v>2515342</v>
          </cell>
          <cell r="G48">
            <v>2508000</v>
          </cell>
          <cell r="H48">
            <v>7342</v>
          </cell>
        </row>
        <row r="49">
          <cell r="A49" t="str">
            <v>DIST</v>
          </cell>
          <cell r="B49">
            <v>91</v>
          </cell>
          <cell r="C49">
            <v>198903</v>
          </cell>
          <cell r="D49">
            <v>45903</v>
          </cell>
          <cell r="E49">
            <v>153000</v>
          </cell>
          <cell r="F49">
            <v>3960104</v>
          </cell>
          <cell r="G49">
            <v>2346213</v>
          </cell>
          <cell r="H49">
            <v>1613891</v>
          </cell>
        </row>
        <row r="50">
          <cell r="A50" t="str">
            <v>DRI</v>
          </cell>
          <cell r="B50">
            <v>92</v>
          </cell>
          <cell r="E50">
            <v>0</v>
          </cell>
          <cell r="F50">
            <v>7761850</v>
          </cell>
          <cell r="G50">
            <v>4456112</v>
          </cell>
          <cell r="H50">
            <v>3305738</v>
          </cell>
        </row>
        <row r="51">
          <cell r="A51" t="str">
            <v>INIST &amp; CNRS EDITION (dont code notificateur 71)</v>
          </cell>
          <cell r="B51">
            <v>93</v>
          </cell>
          <cell r="C51">
            <v>5144482</v>
          </cell>
          <cell r="D51">
            <v>5144482</v>
          </cell>
          <cell r="E51">
            <v>0</v>
          </cell>
          <cell r="F51">
            <v>10587951</v>
          </cell>
          <cell r="G51">
            <v>9641847</v>
          </cell>
          <cell r="H51">
            <v>946104</v>
          </cell>
        </row>
        <row r="52">
          <cell r="A52" t="str">
            <v>SG/ACTION SOCIALE</v>
          </cell>
          <cell r="B52">
            <v>94</v>
          </cell>
          <cell r="C52">
            <v>6500000</v>
          </cell>
          <cell r="D52">
            <v>4157843</v>
          </cell>
          <cell r="E52">
            <v>2342157</v>
          </cell>
          <cell r="F52">
            <v>22347749</v>
          </cell>
          <cell r="G52">
            <v>19212218</v>
          </cell>
          <cell r="H52">
            <v>3135531</v>
          </cell>
        </row>
        <row r="53">
          <cell r="A53" t="str">
            <v>SG/FORM. PERMA.</v>
          </cell>
          <cell r="B53">
            <v>95</v>
          </cell>
          <cell r="C53">
            <v>489400</v>
          </cell>
          <cell r="E53">
            <v>489400</v>
          </cell>
          <cell r="F53">
            <v>10572965</v>
          </cell>
          <cell r="G53">
            <v>8888394</v>
          </cell>
          <cell r="H53">
            <v>1684571</v>
          </cell>
        </row>
        <row r="54">
          <cell r="A54" t="str">
            <v>SG/OP. IMMOB.</v>
          </cell>
          <cell r="B54">
            <v>96</v>
          </cell>
          <cell r="C54">
            <v>13173077</v>
          </cell>
          <cell r="D54">
            <v>1524697</v>
          </cell>
          <cell r="E54">
            <v>11648380</v>
          </cell>
          <cell r="F54">
            <v>31850350</v>
          </cell>
          <cell r="G54">
            <v>13294807</v>
          </cell>
          <cell r="H54">
            <v>18555543</v>
          </cell>
        </row>
        <row r="55">
          <cell r="A55" t="str">
            <v>SG/MOYENS COMMUNS</v>
          </cell>
          <cell r="B55">
            <v>97</v>
          </cell>
          <cell r="C55">
            <v>478653</v>
          </cell>
          <cell r="D55">
            <v>406000</v>
          </cell>
          <cell r="E55">
            <v>72653</v>
          </cell>
          <cell r="F55">
            <v>25161615</v>
          </cell>
          <cell r="G55">
            <v>19977404</v>
          </cell>
          <cell r="H55">
            <v>5184211</v>
          </cell>
        </row>
        <row r="56">
          <cell r="A56" t="str">
            <v>SG/DFI</v>
          </cell>
          <cell r="B56">
            <v>98</v>
          </cell>
          <cell r="C56">
            <v>104412926</v>
          </cell>
          <cell r="D56">
            <v>103425765</v>
          </cell>
          <cell r="E56">
            <v>987161</v>
          </cell>
          <cell r="F56">
            <v>133356</v>
          </cell>
          <cell r="G56">
            <v>133356</v>
          </cell>
          <cell r="H56">
            <v>0</v>
          </cell>
        </row>
        <row r="57">
          <cell r="A57" t="str">
            <v>CNRS HORS INSTITUTS </v>
          </cell>
          <cell r="B57">
            <v>99</v>
          </cell>
          <cell r="E57">
            <v>0</v>
          </cell>
          <cell r="F57">
            <v>33633000</v>
          </cell>
          <cell r="G57">
            <v>20287058</v>
          </cell>
          <cell r="H57">
            <v>13345942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BI Tab2 Prog synth"/>
      <sheetName val="PBI Tab 3 prog"/>
    </sheetNames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GPX02"/>
      <sheetName val="PREF01"/>
    </sheetNames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Ministère"/>
      <sheetName val="Prog. Police"/>
      <sheetName val="Adtion territoriale"/>
      <sheetName val="Vie politique, cultuelle assoc."/>
      <sheetName val="Conduite et pilotage des pol. I"/>
      <sheetName val="Interv. serv. opérationnels"/>
      <sheetName val="Coor. moyens secours"/>
      <sheetName val="Coor. moyens secours (2)"/>
      <sheetName val="Aménagement du territoire"/>
      <sheetName val="Concours spécif et admini"/>
      <sheetName val="Feuil2"/>
      <sheetName val="Feuil3"/>
    </sheetNames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oct2005 GPEEC"/>
      <sheetName val="simulnouvellescotiz dg (2)"/>
      <sheetName val="Données de calcul"/>
      <sheetName val="Valorisation PQM 12-10-07 V1"/>
      <sheetName val="PQM de la DGCP du 12-10-07 V1"/>
      <sheetName val="Valorisation PQM 12-10-07 V2"/>
      <sheetName val="PQM de la DGCP du 12-10-07 V2"/>
      <sheetName val="Envoi 2ème ss Dir -envoi erroné"/>
      <sheetName val="Envoi 2ème ss Dir - V5"/>
      <sheetName val="Valorisation PQM 16-10-07 V4"/>
      <sheetName val="PQM de la DGCP du 16-10-07 V4"/>
      <sheetName val="Flash de direction du 25-10-07"/>
      <sheetName val="Message 2B PQM du 26-02-08"/>
      <sheetName val="PQM 2008 hyp50-50  260208  V10"/>
      <sheetName val="PQM inter intra 2009 à 2011 V10"/>
      <sheetName val="Valoris. 50-50 2008 -260208 V10"/>
      <sheetName val="Valoris. 2009 inter et intra"/>
      <sheetName val="Valoris. 2010 inter et intra"/>
      <sheetName val="Valoris. 2011 inter et intra"/>
      <sheetName val="Valor.sur 2009 2011 intra catég"/>
      <sheetName val="Valorisation Repyr. A A+ 15-02 "/>
      <sheetName val="Synthèse - Repyramidage A et A+"/>
      <sheetName val="Repyramidage du A+ au 15-02-08"/>
      <sheetName val="PQM de la DGCP &quot;A+&quot; du 15-02-08"/>
      <sheetName val="Calcul cotis cat. 22-1B CASactu"/>
      <sheetName val="promo .gain  16-11-07 + CAS act"/>
      <sheetName val="promotion.gain 2A pour V7"/>
      <sheetName val="Calcul cotis cat. 22 par 1B"/>
      <sheetName val="CHIFFRAGE TRANCHE SUPPL PQM "/>
      <sheetName val="Tableau d'avancement"/>
      <sheetName val="PQM DGI 11-10-07 pour mémoire"/>
      <sheetName val="PQM 2008 hyp50_50  260208  V10"/>
      <sheetName val="janv03"/>
      <sheetName val="fev03"/>
      <sheetName val="avril03"/>
      <sheetName val="mai03"/>
    </sheetNames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3 mensuel C"/>
      <sheetName val="T3 mensuel D"/>
      <sheetName val="T5 0"/>
      <sheetName val="T5 mensuel"/>
      <sheetName val="T8 0"/>
      <sheetName val="T8"/>
      <sheetName val="TABLE MOIS"/>
      <sheetName val="TAB_PROG"/>
      <sheetName val="ACCUEIL"/>
      <sheetName val="T8 0 108"/>
      <sheetName val="T8 0 (2) 108"/>
      <sheetName val="T8 0 (3) 108"/>
      <sheetName val="T8 x 122"/>
      <sheetName val="Tab BA 122"/>
      <sheetName val="graph AE T2 122"/>
      <sheetName val="graph AE HT2 108"/>
      <sheetName val="graph CP T2 122"/>
      <sheetName val="graph CP HT2 108"/>
      <sheetName val="SB 108"/>
      <sheetName val="dynRap2 EXTRAPOL CONSO"/>
      <sheetName val="D1 reports"/>
    </sheetNames>
    <sheetDataSet>
      <sheetData sheetId="10">
        <row r="2">
          <cell r="A2" t="str">
            <v>108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CED 01_08_05"/>
      <sheetName val="CED 01-08-05"/>
      <sheetName val="CED 01-08-05 (2)"/>
      <sheetName val="CED corps tous Péri"/>
      <sheetName val="Bilan CED au 31-12-05"/>
      <sheetName val="CED &quot;P1&quot;"/>
      <sheetName val="CED &quot;P2&quot;"/>
      <sheetName val="CED &quot;P3&quot;"/>
      <sheetName val="CEDP total"/>
      <sheetName val="CEDP &quot;P1&quot;"/>
      <sheetName val="CEDP &quot;P2&quot;"/>
      <sheetName val="CEDP &quot;P3&quot;"/>
      <sheetName val="R_____1_Analyse_croisée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détail rendu DPGM"/>
      <sheetName val="méthodo actu"/>
      <sheetName val="T8 0 108"/>
    </sheetNames>
    <sheetDataSet>
      <sheetData sheetId="12">
        <row r="7">
          <cell r="A7" t="str">
            <v>ITGEO</v>
          </cell>
          <cell r="B7">
            <v>6</v>
          </cell>
          <cell r="C7" t="str">
            <v>PCD</v>
          </cell>
          <cell r="D7">
            <v>3.6</v>
          </cell>
          <cell r="E7">
            <v>1.8</v>
          </cell>
          <cell r="F7">
            <v>0</v>
          </cell>
          <cell r="H7">
            <v>1</v>
          </cell>
        </row>
        <row r="8">
          <cell r="A8" t="str">
            <v>CED</v>
          </cell>
          <cell r="B8">
            <v>7</v>
          </cell>
          <cell r="C8" t="str">
            <v>REI</v>
          </cell>
          <cell r="D8">
            <v>1</v>
          </cell>
          <cell r="E8">
            <v>5.5</v>
          </cell>
          <cell r="F8">
            <v>3.8</v>
          </cell>
          <cell r="G8">
            <v>5</v>
          </cell>
          <cell r="H8">
            <v>3.2</v>
          </cell>
          <cell r="I8">
            <v>6</v>
          </cell>
        </row>
        <row r="9">
          <cell r="A9" t="str">
            <v>ITGEO</v>
          </cell>
          <cell r="B9">
            <v>8</v>
          </cell>
          <cell r="C9" t="str">
            <v>AP1</v>
          </cell>
          <cell r="D9">
            <v>7</v>
          </cell>
          <cell r="E9">
            <v>7</v>
          </cell>
          <cell r="F9">
            <v>1</v>
          </cell>
          <cell r="I9">
            <v>1</v>
          </cell>
        </row>
        <row r="10">
          <cell r="A10" t="str">
            <v>CED</v>
          </cell>
          <cell r="B10">
            <v>9</v>
          </cell>
          <cell r="C10" t="str">
            <v>AA</v>
          </cell>
          <cell r="D10">
            <v>0.8</v>
          </cell>
          <cell r="E10">
            <v>8.6</v>
          </cell>
          <cell r="F10">
            <v>0.5</v>
          </cell>
          <cell r="G10">
            <v>5.1</v>
          </cell>
          <cell r="H10">
            <v>2.9</v>
          </cell>
          <cell r="I10">
            <v>1.9</v>
          </cell>
        </row>
        <row r="11">
          <cell r="A11" t="str">
            <v>CED</v>
          </cell>
          <cell r="B11">
            <v>10</v>
          </cell>
          <cell r="C11" t="str">
            <v>CE</v>
          </cell>
          <cell r="D11">
            <v>4</v>
          </cell>
        </row>
        <row r="12">
          <cell r="A12" t="str">
            <v>CED</v>
          </cell>
          <cell r="B12">
            <v>11</v>
          </cell>
          <cell r="C12" t="str">
            <v>CI</v>
          </cell>
          <cell r="D12">
            <v>0</v>
          </cell>
        </row>
        <row r="13">
          <cell r="A13" t="str">
            <v>TSE</v>
          </cell>
          <cell r="B13">
            <v>12</v>
          </cell>
          <cell r="C13" t="str">
            <v>EP</v>
          </cell>
          <cell r="D13">
            <v>55.7</v>
          </cell>
          <cell r="I13">
            <v>55.7</v>
          </cell>
        </row>
        <row r="14">
          <cell r="A14" t="str">
            <v>CED</v>
          </cell>
          <cell r="B14">
            <v>13</v>
          </cell>
          <cell r="C14" t="str">
            <v>LA</v>
          </cell>
          <cell r="D14">
            <v>0.8</v>
          </cell>
          <cell r="E14">
            <v>0.8</v>
          </cell>
        </row>
        <row r="15">
          <cell r="B15">
            <v>14</v>
          </cell>
          <cell r="C15" t="str">
            <v>RT</v>
          </cell>
        </row>
        <row r="16">
          <cell r="A16" t="str">
            <v>TSE</v>
          </cell>
          <cell r="B16">
            <v>15</v>
          </cell>
          <cell r="C16" t="str">
            <v>TH</v>
          </cell>
          <cell r="D16">
            <v>6</v>
          </cell>
        </row>
        <row r="17">
          <cell r="A17" t="str">
            <v>CED</v>
          </cell>
          <cell r="B17">
            <v>16</v>
          </cell>
          <cell r="C17" t="str">
            <v>AR</v>
          </cell>
          <cell r="D17">
            <v>1</v>
          </cell>
          <cell r="E17">
            <v>0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CED 01_08_05"/>
      <sheetName val="R_____1_Analyse_croisée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méthodo actu"/>
      <sheetName val="détail rendu DPGM"/>
      <sheetName val="CED 01-08-05"/>
      <sheetName val="CED 01-08-05 (2)"/>
      <sheetName val="CED corps tous Péri"/>
      <sheetName val="Bilan CED au 31-12-05"/>
      <sheetName val="CED &quot;P1&quot;"/>
      <sheetName val="CED &quot;P2&quot;"/>
      <sheetName val="CED &quot;P3&quot;"/>
      <sheetName val="CEDP total"/>
      <sheetName val="CEDP &quot;P1&quot;"/>
      <sheetName val="CEDP &quot;P2&quot;"/>
      <sheetName val="CEDP &quot;P3&quot;"/>
      <sheetName val="T8 0 108"/>
    </sheetNames>
    <sheetDataSet>
      <sheetData sheetId="1">
        <row r="7">
          <cell r="A7" t="str">
            <v>ITGEO</v>
          </cell>
          <cell r="B7">
            <v>6</v>
          </cell>
          <cell r="C7" t="str">
            <v>PCD</v>
          </cell>
          <cell r="D7">
            <v>3.6</v>
          </cell>
          <cell r="E7">
            <v>1.8</v>
          </cell>
          <cell r="F7">
            <v>0</v>
          </cell>
          <cell r="H7">
            <v>1</v>
          </cell>
        </row>
        <row r="8">
          <cell r="A8" t="str">
            <v>TSE</v>
          </cell>
          <cell r="B8">
            <v>7</v>
          </cell>
          <cell r="C8" t="str">
            <v>REI</v>
          </cell>
          <cell r="D8">
            <v>49.8</v>
          </cell>
          <cell r="E8">
            <v>5.5</v>
          </cell>
          <cell r="F8">
            <v>3.8</v>
          </cell>
          <cell r="G8">
            <v>5</v>
          </cell>
          <cell r="H8">
            <v>3.2</v>
          </cell>
          <cell r="I8">
            <v>6</v>
          </cell>
        </row>
        <row r="9">
          <cell r="A9" t="str">
            <v>ITGEO</v>
          </cell>
          <cell r="B9">
            <v>8</v>
          </cell>
          <cell r="C9" t="str">
            <v>AP1</v>
          </cell>
          <cell r="D9">
            <v>7</v>
          </cell>
          <cell r="E9">
            <v>7</v>
          </cell>
          <cell r="F9">
            <v>1</v>
          </cell>
          <cell r="I9">
            <v>1</v>
          </cell>
        </row>
        <row r="10">
          <cell r="A10" t="str">
            <v>TSE</v>
          </cell>
          <cell r="B10">
            <v>9</v>
          </cell>
          <cell r="C10" t="str">
            <v>AA</v>
          </cell>
          <cell r="D10">
            <v>39.7</v>
          </cell>
          <cell r="E10">
            <v>8.6</v>
          </cell>
          <cell r="F10">
            <v>3.7</v>
          </cell>
          <cell r="G10">
            <v>5.1</v>
          </cell>
          <cell r="H10">
            <v>2.9</v>
          </cell>
          <cell r="I10">
            <v>1.9</v>
          </cell>
        </row>
        <row r="11">
          <cell r="A11" t="str">
            <v>TSE</v>
          </cell>
          <cell r="B11">
            <v>10</v>
          </cell>
          <cell r="C11" t="str">
            <v>CE</v>
          </cell>
          <cell r="D11">
            <v>132</v>
          </cell>
        </row>
        <row r="12">
          <cell r="A12" t="str">
            <v>TSE</v>
          </cell>
          <cell r="B12">
            <v>11</v>
          </cell>
          <cell r="C12" t="str">
            <v>CI</v>
          </cell>
          <cell r="D12">
            <v>32</v>
          </cell>
        </row>
        <row r="13">
          <cell r="A13" t="str">
            <v>TSE</v>
          </cell>
          <cell r="B13">
            <v>12</v>
          </cell>
          <cell r="C13" t="str">
            <v>EP</v>
          </cell>
          <cell r="D13">
            <v>55.7</v>
          </cell>
          <cell r="I13">
            <v>55.7</v>
          </cell>
        </row>
        <row r="14">
          <cell r="A14" t="str">
            <v>TSE</v>
          </cell>
          <cell r="B14">
            <v>13</v>
          </cell>
          <cell r="C14" t="str">
            <v>LA</v>
          </cell>
          <cell r="D14">
            <v>36</v>
          </cell>
          <cell r="E14">
            <v>36</v>
          </cell>
        </row>
        <row r="15">
          <cell r="B15">
            <v>14</v>
          </cell>
          <cell r="C15" t="str">
            <v>RT</v>
          </cell>
        </row>
        <row r="16">
          <cell r="A16" t="str">
            <v>TSE</v>
          </cell>
          <cell r="B16">
            <v>15</v>
          </cell>
          <cell r="C16" t="str">
            <v>TH</v>
          </cell>
          <cell r="D16">
            <v>6</v>
          </cell>
        </row>
        <row r="17">
          <cell r="A17" t="str">
            <v>TSE</v>
          </cell>
          <cell r="B17">
            <v>16</v>
          </cell>
          <cell r="C17" t="str">
            <v>AR</v>
          </cell>
          <cell r="D17">
            <v>3</v>
          </cell>
          <cell r="E17">
            <v>0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Budeco"/>
      <sheetName val="Aide"/>
      <sheetName val="CS secteur"/>
      <sheetName val="~Col1"/>
      <sheetName val="~Col2"/>
      <sheetName val="~Col3"/>
      <sheetName val="~Col4"/>
      <sheetName val="Listes"/>
      <sheetName val="Formules"/>
      <sheetName val="_Col2"/>
      <sheetName val="_Col3"/>
      <sheetName val="_Col4"/>
      <sheetName val="CED 01_08_05"/>
      <sheetName val="R_____1_Analyse_croisée"/>
    </sheetNames>
    <sheetDataSet>
      <sheetData sheetId="4">
        <row r="596">
          <cell r="D596">
            <v>27800</v>
          </cell>
        </row>
      </sheetData>
      <sheetData sheetId="5">
        <row r="480">
          <cell r="D480">
            <v>29004</v>
          </cell>
        </row>
      </sheetData>
      <sheetData sheetId="6">
        <row r="480">
          <cell r="D480">
            <v>30395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_ Socle d_exécution n_1"/>
      <sheetName val="II _ Hyp_ salariales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~Col2"/>
      <sheetName val="~Col3"/>
      <sheetName val="~Col4"/>
    </sheetNames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RNF PSR PLFR 07 global"/>
      <sheetName val="résumé"/>
    </sheetNames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ANR 2007 "/>
      <sheetName val="ANR 2007 (2)"/>
      <sheetName val="Feuil1"/>
      <sheetName val="Feuil2"/>
      <sheetName val="Feuil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vec CAS"/>
      <sheetName val="hors CAS"/>
      <sheetName val="Palmarès"/>
      <sheetName val="Tri 1"/>
      <sheetName val="Tri 2"/>
      <sheetName val="Tri 3"/>
      <sheetName val="Tri 4"/>
    </sheetNames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  <sheetName val="I _ Socle d_exécution n_1"/>
    </sheetNames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exercice PMT"/>
      <sheetName val="Maquette prev. 07"/>
      <sheetName val="TOTAL prev. 07"/>
      <sheetName val="Maquette 06-07"/>
      <sheetName val="TOTAL 06-07"/>
      <sheetName val="Module1"/>
      <sheetName val="Module1 bis"/>
      <sheetName val="Mod_intro"/>
      <sheetName val="Mod_équil"/>
      <sheetName val="Maquette PMT"/>
      <sheetName val="Maquette 2007"/>
      <sheetName val="Compta. Nat. 2007"/>
      <sheetName val="Compta. Nat. 06-07"/>
      <sheetName val="PMT Mars 2008"/>
      <sheetName val="TOTAL 06_07"/>
      <sheetName val="base titre 2 pour 2009"/>
    </sheetNames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E-1 bis"/>
    </sheetNames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  <sheetName val="TOTAL 06-07"/>
    </sheetNames>
    <sheetDataSet>
      <sheetData sheetId="3">
        <row r="5">
          <cell r="B5">
            <v>295385670.77999973</v>
          </cell>
        </row>
        <row r="6">
          <cell r="B6">
            <v>3062823957.09</v>
          </cell>
        </row>
        <row r="7">
          <cell r="B7">
            <v>377138628.1000004</v>
          </cell>
        </row>
        <row r="8">
          <cell r="B8">
            <v>0</v>
          </cell>
        </row>
        <row r="32">
          <cell r="B32">
            <v>113000000</v>
          </cell>
        </row>
        <row r="33">
          <cell r="B33">
            <v>70000000</v>
          </cell>
        </row>
        <row r="34">
          <cell r="B34">
            <v>148000000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DPG 8"/>
      <sheetName val="DPG 9"/>
      <sheetName val="DPG 9 (2)"/>
      <sheetName val="DPG 9 (3)"/>
      <sheetName val="Synthèse"/>
      <sheetName val="Projection de 3B faite le 04-01"/>
      <sheetName val="Evol.  conso. de  2003 à 2005  "/>
      <sheetName val="Dotation 2006    GLOBALE"/>
      <sheetName val="Dotation 2006   répartition"/>
      <sheetName val="DPG10"/>
      <sheetName val="etat détaillé BOP LOCAUX"/>
      <sheetName val="PBI"/>
      <sheetName val="DPG 8 (2)"/>
      <sheetName val="Données à saisir"/>
    </sheetNames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tableau 7 Fonds de concours  NG"/>
      <sheetName val="tableau 7 Fonds de concours"/>
      <sheetName val="tableau 7 Fonds Concours -JAUNE"/>
      <sheetName val="tableau 7 vi"/>
    </sheetNames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TAB_MVTS_ACCORD"/>
      <sheetName val="TAB_PROG"/>
      <sheetName val="TABLE MOIS"/>
      <sheetName val="date situation"/>
      <sheetName val="D1 issu b_MVTS"/>
      <sheetName val="CREDITS AE-CP"/>
      <sheetName val="GEL AE CP BILAN"/>
      <sheetName val="GEL AE T2"/>
      <sheetName val="GEL AE hors T2"/>
      <sheetName val="GEL CP T2"/>
      <sheetName val="GEL CP hors T2"/>
      <sheetName val="exécution budgétaire en AE CP"/>
      <sheetName val="dR01 volet3"/>
      <sheetName val="lib_champsR78"/>
      <sheetName val="exé centrale en AE-CP-R78 "/>
      <sheetName val="exé centrale en AE-CP-R77"/>
      <sheetName val="DynR40"/>
      <sheetName val="D R78 vol 1&amp;2"/>
      <sheetName val="paiements centraux-locaux"/>
      <sheetName val="paiements centraux-locaux -R77"/>
      <sheetName val="Dyn_DB009 CP2006"/>
      <sheetName val="Dyn_DB009 CP2007"/>
      <sheetName val="Dep 2006-2007 cent loc"/>
      <sheetName val="exé centrale en AE-CP "/>
      <sheetName val="Synthèse"/>
    </sheetNames>
    <sheetDataSet>
      <sheetData sheetId="2">
        <row r="2">
          <cell r="B2">
            <v>1</v>
          </cell>
          <cell r="C2" t="str">
            <v>JANVIER</v>
          </cell>
          <cell r="D2" t="str">
            <v>janvier</v>
          </cell>
        </row>
        <row r="3">
          <cell r="B3">
            <v>2</v>
          </cell>
          <cell r="C3" t="str">
            <v>FÉVRIER</v>
          </cell>
          <cell r="D3" t="str">
            <v>février</v>
          </cell>
        </row>
        <row r="4">
          <cell r="B4">
            <v>3</v>
          </cell>
          <cell r="C4" t="str">
            <v>MARS</v>
          </cell>
          <cell r="D4" t="str">
            <v>mars</v>
          </cell>
        </row>
        <row r="5">
          <cell r="B5">
            <v>4</v>
          </cell>
          <cell r="C5" t="str">
            <v>AVRIL</v>
          </cell>
          <cell r="D5" t="str">
            <v>avril</v>
          </cell>
        </row>
        <row r="6">
          <cell r="B6">
            <v>5</v>
          </cell>
          <cell r="C6" t="str">
            <v>MAI</v>
          </cell>
          <cell r="D6" t="str">
            <v>mai</v>
          </cell>
        </row>
        <row r="7">
          <cell r="B7">
            <v>5</v>
          </cell>
          <cell r="C7" t="str">
            <v>MAI </v>
          </cell>
          <cell r="D7" t="str">
            <v>mai </v>
          </cell>
        </row>
        <row r="8">
          <cell r="B8">
            <v>6</v>
          </cell>
          <cell r="C8" t="str">
            <v>JUIN</v>
          </cell>
          <cell r="D8" t="str">
            <v>juin</v>
          </cell>
        </row>
        <row r="9">
          <cell r="B9">
            <v>7</v>
          </cell>
          <cell r="C9" t="str">
            <v>JUILLET</v>
          </cell>
          <cell r="D9" t="str">
            <v>juillet</v>
          </cell>
        </row>
        <row r="10">
          <cell r="B10">
            <v>8</v>
          </cell>
          <cell r="C10" t="str">
            <v>AOÛT</v>
          </cell>
          <cell r="D10" t="str">
            <v>août</v>
          </cell>
        </row>
        <row r="11">
          <cell r="B11">
            <v>9</v>
          </cell>
          <cell r="C11" t="str">
            <v>SEPTEMBRE</v>
          </cell>
          <cell r="D11" t="str">
            <v>septembre</v>
          </cell>
        </row>
        <row r="12">
          <cell r="B12">
            <v>10</v>
          </cell>
          <cell r="C12" t="str">
            <v>OCTOBRE</v>
          </cell>
          <cell r="D12" t="str">
            <v>octobre</v>
          </cell>
        </row>
        <row r="13">
          <cell r="B13">
            <v>11</v>
          </cell>
          <cell r="C13" t="str">
            <v>NOVEMBRE</v>
          </cell>
          <cell r="D13" t="str">
            <v>novembre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MARSEILLE"/>
    </sheetNames>
  </externalBook>
</externalLink>
</file>

<file path=xl/externalLinks/externalLink168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DM T1"/>
      <sheetName val="DM T1 bis"/>
      <sheetName val="DM T1 ter"/>
      <sheetName val="DM T2"/>
      <sheetName val="DM T3"/>
      <sheetName val="DM T4a"/>
      <sheetName val="DM T4b"/>
      <sheetName val="DM T5a"/>
      <sheetName val="DM T5b"/>
      <sheetName val="DM T6a"/>
      <sheetName val="DM T6b"/>
      <sheetName val="DM T7a"/>
      <sheetName val="DM T9aBIS"/>
      <sheetName val="DM T7b"/>
      <sheetName val="DM 9bBIS"/>
      <sheetName val="US INALF7061FFRANS"/>
      <sheetName val="US INALF7061 €"/>
      <sheetName val="US CRPG 7061FRANCS"/>
      <sheetName val="US CRPG 7061€"/>
      <sheetName val="US CRPG 758FRANCS"/>
      <sheetName val="US CRPG 758 €"/>
      <sheetName val="12bis"/>
      <sheetName val="TABLE MOIS"/>
      <sheetName val="Montants à verser lfr 2006"/>
    </sheetNames>
    <sheetDataSet>
      <sheetData sheetId="4">
        <row r="1">
          <cell r="A1" t="str">
            <v>CNRS</v>
          </cell>
          <cell r="G1" t="str">
            <v>Délégation</v>
          </cell>
          <cell r="H1" t="str">
            <v>NORD-EST</v>
          </cell>
        </row>
        <row r="2">
          <cell r="A2" t="str">
            <v>DFI (budget)</v>
          </cell>
          <cell r="E2" t="str">
            <v>EXERCICE 2002</v>
          </cell>
        </row>
        <row r="4">
          <cell r="D4" t="str">
            <v>POUR LA DECISION MODIFICATIVE N° 1</v>
          </cell>
        </row>
        <row r="6">
          <cell r="A6" t="str">
            <v>DEMANDES PARTICULIERES (1) de "CHARGES EXCEPTIONNELLES" </v>
          </cell>
        </row>
        <row r="8">
          <cell r="H8" t="str">
            <v>RESSOURCES PROPRES</v>
          </cell>
        </row>
        <row r="10">
          <cell r="B10" t="str">
            <v>SECTION</v>
          </cell>
          <cell r="C10" t="str">
            <v>CODE </v>
          </cell>
          <cell r="D10" t="str">
            <v>JUSTIFICATIONS</v>
          </cell>
        </row>
        <row r="11">
          <cell r="A11" t="str">
            <v>MONTANT</v>
          </cell>
          <cell r="C11" t="str">
            <v>BUDGE-</v>
          </cell>
          <cell r="D11" t="str">
            <v>Pour chaque demande, accompagnée des pièces justificatives nécessaires à l'analyse du dossier, indiquer :</v>
          </cell>
        </row>
        <row r="12">
          <cell r="A12" t="str">
            <v>à ouvrir</v>
          </cell>
        </row>
        <row r="13">
          <cell r="C13" t="str">
            <v>TAIRE</v>
          </cell>
          <cell r="D13" t="str">
            <v> Identification du dossier</v>
          </cell>
          <cell r="E13" t="str">
            <v>       - motif   (pour les Opérations Immobilères, précisez OPS, OPAS, n°, objet, etc…)</v>
          </cell>
        </row>
        <row r="14">
          <cell r="A14">
            <v>2967.73</v>
          </cell>
          <cell r="B14">
            <v>1</v>
          </cell>
          <cell r="C14">
            <v>67</v>
          </cell>
          <cell r="D14" t="str">
            <v>REGION Franche Comte</v>
          </cell>
          <cell r="E14" t="str">
            <v>trop perçu sur BDI cofinancé CNRS/Région (  Voir facture et contrat ) sur facturation</v>
          </cell>
        </row>
        <row r="15">
          <cell r="B15">
            <v>1</v>
          </cell>
          <cell r="C15">
            <v>67</v>
          </cell>
          <cell r="E15" t="str">
            <v>émise à tort par le CNRS</v>
          </cell>
        </row>
        <row r="16">
          <cell r="B16">
            <v>1</v>
          </cell>
          <cell r="C16">
            <v>67</v>
          </cell>
        </row>
        <row r="17">
          <cell r="B17">
            <v>1</v>
          </cell>
          <cell r="C17">
            <v>67</v>
          </cell>
        </row>
        <row r="18">
          <cell r="B18">
            <v>1</v>
          </cell>
          <cell r="C18">
            <v>67</v>
          </cell>
        </row>
        <row r="19">
          <cell r="B19">
            <v>1</v>
          </cell>
          <cell r="C19">
            <v>67</v>
          </cell>
        </row>
        <row r="20">
          <cell r="B20">
            <v>2</v>
          </cell>
          <cell r="C20" t="str">
            <v>(06911)</v>
          </cell>
        </row>
        <row r="21">
          <cell r="B21">
            <v>2</v>
          </cell>
        </row>
        <row r="22">
          <cell r="B22">
            <v>2</v>
          </cell>
        </row>
        <row r="23">
          <cell r="B23">
            <v>3</v>
          </cell>
          <cell r="C23" t="str">
            <v>(0690)</v>
          </cell>
        </row>
        <row r="24">
          <cell r="B24">
            <v>3</v>
          </cell>
          <cell r="C24" t="str">
            <v>(0690)</v>
          </cell>
        </row>
        <row r="25">
          <cell r="B25">
            <v>3</v>
          </cell>
          <cell r="C25" t="str">
            <v>(0690)</v>
          </cell>
        </row>
        <row r="26">
          <cell r="B26">
            <v>3</v>
          </cell>
          <cell r="C26" t="str">
            <v>(0690)</v>
          </cell>
        </row>
        <row r="27">
          <cell r="B27">
            <v>3</v>
          </cell>
          <cell r="C27" t="str">
            <v>(0690)</v>
          </cell>
        </row>
        <row r="28">
          <cell r="B28">
            <v>3</v>
          </cell>
          <cell r="C28" t="str">
            <v>(069   )</v>
          </cell>
        </row>
        <row r="29">
          <cell r="B29">
            <v>3</v>
          </cell>
          <cell r="C29" t="str">
            <v>(069   )</v>
          </cell>
        </row>
        <row r="30">
          <cell r="B30">
            <v>3</v>
          </cell>
          <cell r="C30" t="str">
            <v>(0696)</v>
          </cell>
        </row>
        <row r="32">
          <cell r="A32" t="str">
            <v>(1) Rappel : ne peuvent, en principe, être demandées, que les annulations ou réductions d'O.R. concernant des recettes n'ayant pas fait l'objet d'une notification de crédits</v>
          </cell>
        </row>
        <row r="34">
          <cell r="A34" t="str">
            <v>     (réf. CIR n°109/88 du 1er juillet 1988)</v>
          </cell>
        </row>
      </sheetData>
    </sheetDataSet>
  </externalBook>
</externalLink>
</file>

<file path=xl/externalLinks/externalLink169.xml><?xml version="1.0" encoding="utf-8"?>
<externalLink xmlns="http://schemas.openxmlformats.org/spreadsheetml/2006/main">
  <externalBook xmlns:r="http://schemas.openxmlformats.org/officeDocument/2006/relationships" r:id="rId1">
    <sheetNames>
      <sheetName val="inter Prestations Légales"/>
      <sheetName val="metro dom"/>
      <sheetName val="metro"/>
      <sheetName val="dom"/>
      <sheetName val="prest"/>
      <sheetName val="Fich val1"/>
      <sheetName val="Fich val"/>
      <sheetName val="annexe minima"/>
      <sheetName val="minima p15 16"/>
      <sheetName val="minima p 16 17"/>
      <sheetName val="annexe 2"/>
      <sheetName val="tbpf"/>
      <sheetName val="tbalaahrmi"/>
      <sheetName val="annexe 3"/>
      <sheetName val="centmet  0603"/>
      <sheetName val="annexe 4"/>
      <sheetName val="centdom  060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2 VI 3S SE"/>
      <sheetName val="13 VI 3S RP"/>
    </sheetNames>
  </externalBook>
</externalLink>
</file>

<file path=xl/externalLinks/externalLink170.xml><?xml version="1.0" encoding="utf-8"?>
<externalLink xmlns="http://schemas.openxmlformats.org/spreadsheetml/2006/main">
  <externalBook xmlns:r="http://schemas.openxmlformats.org/officeDocument/2006/relationships" r:id="rId1">
    <sheetNames>
      <sheetName val="Page garde (2)"/>
      <sheetName val="ODE grades 2004"/>
      <sheetName val="ODE Corps 2004 "/>
      <sheetName val="Feuil1"/>
      <sheetName val="Plafond 2006 cat emplois"/>
      <sheetName val="Plafond 2006 cat statutaires"/>
    </sheetNames>
  </externalBook>
</externalLink>
</file>

<file path=xl/externalLinks/externalLink171.xml><?xml version="1.0" encoding="utf-8"?>
<externalLink xmlns="http://schemas.openxmlformats.org/spreadsheetml/2006/main">
  <externalBook xmlns:r="http://schemas.openxmlformats.org/officeDocument/2006/relationships" r:id="rId1">
    <sheetNames>
      <sheetName val="CP ht2"/>
      <sheetName val="AE ht2"/>
    </sheetNames>
  </externalBook>
</externalLink>
</file>

<file path=xl/externalLinks/externalLink172.xml><?xml version="1.0" encoding="utf-8"?>
<externalLink xmlns="http://schemas.openxmlformats.org/spreadsheetml/2006/main">
  <externalBook xmlns:r="http://schemas.openxmlformats.org/officeDocument/2006/relationships" r:id="rId1">
    <sheetNames>
      <sheetName val="Ventilation"/>
      <sheetName val="rq_t4_finale"/>
      <sheetName val="RTV TH"/>
      <sheetName val="RECRES"/>
      <sheetName val="DM T2"/>
    </sheetNames>
    <sheetDataSet>
      <sheetData sheetId="3">
        <row r="35">
          <cell r="E35">
            <v>6.268798214529629E-05</v>
          </cell>
        </row>
        <row r="36">
          <cell r="E36">
            <v>0.15490206246821012</v>
          </cell>
        </row>
      </sheetData>
    </sheetDataSet>
  </externalBook>
</externalLink>
</file>

<file path=xl/externalLinks/externalLink173.xml><?xml version="1.0" encoding="utf-8"?>
<externalLink xmlns="http://schemas.openxmlformats.org/spreadsheetml/2006/main">
  <externalBook xmlns:r="http://schemas.openxmlformats.org/officeDocument/2006/relationships" r:id="rId1">
    <sheetNames>
      <sheetName val="bilan2006 1"/>
      <sheetName val="bilan2006 2"/>
      <sheetName val="bilan2006 3"/>
      <sheetName val="DB6"/>
      <sheetName val="Prévu-exécuté"/>
      <sheetName val="Synthèse Primes"/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modèle"/>
      <sheetName val="RECAPITULATIF"/>
      <sheetName val="RECRES"/>
    </sheetNames>
    <sheetDataSet>
      <sheetData sheetId="3">
        <row r="10">
          <cell r="D10">
            <v>55863450.879999995</v>
          </cell>
        </row>
      </sheetData>
    </sheetDataSet>
  </externalBook>
</externalLink>
</file>

<file path=xl/externalLinks/externalLink174.xml><?xml version="1.0" encoding="utf-8"?>
<externalLink xmlns="http://schemas.openxmlformats.org/spreadsheetml/2006/main">
  <externalBook xmlns:r="http://schemas.openxmlformats.org/officeDocument/2006/relationships" r:id="rId1">
    <sheetNames>
      <sheetName val="Programmation (7)"/>
    </sheetNames>
  </externalBook>
</externalLink>
</file>

<file path=xl/externalLinks/externalLink175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FINALE"/>
      <sheetName val="2MPAP-1BLF 23 juil 17h30"/>
      <sheetName val="TCD EPN DGFiP"/>
      <sheetName val="EPN DGFiP pensions2011"/>
      <sheetName val="EPN DGFIP 05-2011"/>
      <sheetName val="SRE PAF 2011"/>
      <sheetName val="SRE PAF 2012"/>
      <sheetName val="SRE 17 EP atterrissage 2012"/>
      <sheetName val="SRE 17EP 2011"/>
      <sheetName val="SRE 17EP 2012"/>
      <sheetName val="SRE 17EP 2008-11"/>
    </sheetNames>
  </externalBook>
</externalLink>
</file>

<file path=xl/externalLinks/externalLink176.xml><?xml version="1.0" encoding="utf-8"?>
<externalLink xmlns="http://schemas.openxmlformats.org/spreadsheetml/2006/main">
  <externalBook xmlns:r="http://schemas.openxmlformats.org/officeDocument/2006/relationships" r:id="rId1">
    <sheetNames>
      <sheetName val="TCD1"/>
      <sheetName val="TCD2"/>
      <sheetName val="Base de données"/>
    </sheetNames>
  </externalBook>
</externalLink>
</file>

<file path=xl/externalLinks/externalLink177.xml><?xml version="1.0" encoding="utf-8"?>
<externalLink xmlns="http://schemas.openxmlformats.org/spreadsheetml/2006/main">
  <externalBook xmlns:r="http://schemas.openxmlformats.org/officeDocument/2006/relationships" r:id="rId1">
    <sheetNames>
      <sheetName val="E-1 bis"/>
    </sheetNames>
  </externalBook>
</externalLink>
</file>

<file path=xl/externalLinks/externalLink178.xml><?xml version="1.0" encoding="utf-8"?>
<externalLink xmlns="http://schemas.openxmlformats.org/spreadsheetml/2006/main">
  <externalBook xmlns:r="http://schemas.openxmlformats.org/officeDocument/2006/relationships" r:id="rId1">
    <sheetNames>
      <sheetName val="Suivi retours bureaux"/>
    </sheetNames>
  </externalBook>
</externalLink>
</file>

<file path=xl/externalLinks/externalLink179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effectif"/>
      <sheetName val="effbud"/>
      <sheetName val="31-90 "/>
      <sheetName val="31-94"/>
      <sheetName val="31-97"/>
      <sheetName val="33-90"/>
      <sheetName val="33-91"/>
      <sheetName val="33-92"/>
      <sheetName val="34-98"/>
      <sheetName val="ventil 3110-3904"/>
      <sheetName val="effbudglob"/>
      <sheetName val="37-30-11"/>
      <sheetName val="37-30-12"/>
      <sheetName val="37-30-13"/>
      <sheetName val="37-30-20"/>
      <sheetName val="37-91"/>
      <sheetName val="57-90"/>
      <sheetName val="Module1"/>
      <sheetName val="31_90 "/>
      <sheetName val="DB6"/>
    </sheetNames>
    <sheetDataSet>
      <sheetData sheetId="3">
        <row r="2">
          <cell r="K2">
            <v>52.0638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clé du prov"/>
      <sheetName val="BEH 01 (2)"/>
      <sheetName val="BEH 01"/>
      <sheetName val="ORT"/>
      <sheetName val="Budgets annexes"/>
      <sheetName val="Controles"/>
      <sheetName val="INDIA LFI EXEC HORS FDC "/>
      <sheetName val="BG été"/>
      <sheetName val="FDC été"/>
      <sheetName val="DB FDC EXEC"/>
      <sheetName val="calcul norme 06"/>
      <sheetName val="CST"/>
      <sheetName val="CST PENSIONS"/>
      <sheetName val=" CST RECETTES"/>
      <sheetName val=" CST DEPENSES"/>
      <sheetName val="SOURCE INDIA CST"/>
      <sheetName val="SOURCE INDIA BEH01"/>
      <sheetName val="Feuil1"/>
    </sheetNames>
  </externalBook>
</externalLink>
</file>

<file path=xl/externalLinks/externalLink180.xml><?xml version="1.0" encoding="utf-8"?>
<externalLink xmlns="http://schemas.openxmlformats.org/spreadsheetml/2006/main">
  <externalBook xmlns:r="http://schemas.openxmlformats.org/officeDocument/2006/relationships" r:id="rId1">
    <sheetNames>
      <sheetName val="EURO"/>
      <sheetName val="D1D61D62"/>
      <sheetName val="D2"/>
      <sheetName val="D3"/>
      <sheetName val="D4"/>
      <sheetName val="D5"/>
      <sheetName val="D7"/>
      <sheetName val="D9"/>
      <sheetName val="BUDECO"/>
      <sheetName val="ENFRES"/>
      <sheetName val="CRM"/>
      <sheetName val="APU"/>
      <sheetName val="TEE"/>
      <sheetName val="31-90 "/>
    </sheetNames>
  </externalBook>
</externalLink>
</file>

<file path=xl/externalLinks/externalLink181.xml><?xml version="1.0" encoding="utf-8"?>
<externalLink xmlns="http://schemas.openxmlformats.org/spreadsheetml/2006/main">
  <externalBook xmlns:r="http://schemas.openxmlformats.org/officeDocument/2006/relationships" r:id="rId1">
    <sheetNames>
      <sheetName val="DR"/>
      <sheetName val="BUREAU"/>
      <sheetName val="BUREAU (2)"/>
      <sheetName val="BUREAU (3)"/>
      <sheetName val="CUMUL"/>
    </sheetNames>
  </externalBook>
</externalLink>
</file>

<file path=xl/externalLinks/externalLink182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1 bis"/>
      <sheetName val="E-2"/>
      <sheetName val="P-1"/>
      <sheetName val="N-1"/>
      <sheetName val="N-2"/>
      <sheetName val="E-4"/>
      <sheetName val="C-1"/>
      <sheetName val="E-3"/>
      <sheetName val="E-3 Licences"/>
      <sheetName val="E-3-GS"/>
      <sheetName val="E_1"/>
      <sheetName val="EURO"/>
    </sheetNames>
    <sheetDataSet>
      <sheetData sheetId="0">
        <row r="4">
          <cell r="D4">
            <v>2006</v>
          </cell>
        </row>
      </sheetData>
    </sheetDataSet>
  </externalBook>
</externalLink>
</file>

<file path=xl/externalLinks/externalLink183.xml><?xml version="1.0" encoding="utf-8"?>
<externalLink xmlns="http://schemas.openxmlformats.org/spreadsheetml/2006/main">
  <externalBook xmlns:r="http://schemas.openxmlformats.org/officeDocument/2006/relationships" r:id="rId1">
    <sheetNames>
      <sheetName val="résumé"/>
      <sheetName val="RF_1"/>
      <sheetName val="RF_2"/>
      <sheetName val="RF_3"/>
      <sheetName val="RF_4"/>
      <sheetName val="RF_5"/>
      <sheetName val="RF_6"/>
      <sheetName val="RF_7"/>
      <sheetName val="paquet fiscal PMT 2008-2010"/>
      <sheetName val="série exécution - tendanciel"/>
      <sheetName val="Mlight au 12,03,2007"/>
      <sheetName val="Avce CollLoc"/>
      <sheetName val="Hyp Eco"/>
      <sheetName val="mesures de périmètre"/>
      <sheetName val="impact paquet fiscal"/>
      <sheetName val="E-1"/>
    </sheetNames>
    <sheetDataSet>
      <sheetData sheetId="11">
        <row r="2">
          <cell r="B2">
            <v>1.0053718493747665</v>
          </cell>
        </row>
        <row r="3">
          <cell r="B3">
            <v>0.9715531955243694</v>
          </cell>
        </row>
      </sheetData>
    </sheetDataSet>
  </externalBook>
</externalLink>
</file>

<file path=xl/externalLinks/externalLink184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  <sheetName val="Avce CollLoc"/>
    </sheetNames>
  </externalBook>
</externalLink>
</file>

<file path=xl/externalLinks/externalLink185.xml><?xml version="1.0" encoding="utf-8"?>
<externalLink xmlns="http://schemas.openxmlformats.org/spreadsheetml/2006/main">
  <externalBook xmlns:r="http://schemas.openxmlformats.org/officeDocument/2006/relationships" r:id="rId1">
    <sheetNames>
      <sheetName val="Grèves 2007 "/>
      <sheetName val="Saisie du jour 18-10-07"/>
      <sheetName val="Couts Agents Greve 18-10-07"/>
      <sheetName val="Saisie du jour 20-11-07"/>
      <sheetName val="Couts Agents Greve 20-11-07"/>
      <sheetName val="Saisie du jour 18_10_07"/>
      <sheetName val="Saisie du jour 20_11_07"/>
      <sheetName val="base titre 2 pour 2009"/>
    </sheetNames>
  </externalBook>
</externalLink>
</file>

<file path=xl/externalLinks/externalLink18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Mesures de périmètre"/>
      <sheetName val="VII - Tableau calculé"/>
      <sheetName val="VII bis - Tableau calculé CAS"/>
      <sheetName val="VIII - Facteurs d'évolution MS"/>
      <sheetName val="IX  - Fact évol assiettes CAS"/>
      <sheetName val="VII - Récapitulatif ancien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XPOL"/>
      <sheetName val="POL"/>
      <sheetName val="POLACCT"/>
      <sheetName val="IGA"/>
      <sheetName val="IGACCT"/>
      <sheetName val="EXPDATAP"/>
      <sheetName val="PREF"/>
      <sheetName val="PREF ACCT"/>
      <sheetName val="DIR-ADM "/>
      <sheetName val="DIR-ADMACCT"/>
      <sheetName val="95CESSP"/>
      <sheetName val="95CESSP (2)"/>
      <sheetName val="95PLCHAC"/>
      <sheetName val="95PLCHAC (2)"/>
      <sheetName val="95PSORT"/>
      <sheetName val="CULTES "/>
      <sheetName val="CULTESACCT"/>
      <sheetName val="BPAC"/>
      <sheetName val="BPACCT "/>
      <sheetName val="EXPBPAC"/>
      <sheetName val="ACBSAL"/>
      <sheetName val="Feuil1"/>
      <sheetName val="VALPT1999"/>
      <sheetName val="VALPT 2000"/>
      <sheetName val="ADJSEC"/>
      <sheetName val="BEH 01"/>
      <sheetName val="P30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3BEPII"/>
      <sheetName val="6BSI"/>
      <sheetName val="3MIRE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TV à retirer de TH PEC 2006 2"/>
      <sheetName val="TV à ajouter au CCF redevance 2"/>
    </sheetNames>
    <sheetDataSet>
      <sheetData sheetId="3">
        <row r="8">
          <cell r="B8">
            <v>537431455.75</v>
          </cell>
        </row>
        <row r="9">
          <cell r="B9">
            <v>153809634</v>
          </cell>
        </row>
        <row r="10">
          <cell r="B10">
            <v>19509036.7</v>
          </cell>
        </row>
        <row r="25">
          <cell r="D25">
            <v>0</v>
          </cell>
        </row>
        <row r="27">
          <cell r="D27">
            <v>0</v>
          </cell>
        </row>
        <row r="31">
          <cell r="D31">
            <v>0</v>
          </cell>
        </row>
      </sheetData>
      <sheetData sheetId="4">
        <row r="9">
          <cell r="F9">
            <v>26550.401275436077</v>
          </cell>
          <cell r="G9">
            <v>18565972.192869306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cap H"/>
      <sheetName val="H"/>
      <sheetName val="recap SS"/>
      <sheetName val="SS"/>
      <sheetName val="Feuil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90000-90010"/>
      <sheetName val="90011"/>
      <sheetName val="90012"/>
      <sheetName val="90013"/>
      <sheetName val="vérif"/>
      <sheetName val="Feuil1"/>
      <sheetName val="verif04"/>
      <sheetName val="fct=branche"/>
      <sheetName val="brut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"/>
      <sheetName val="IV - Effectifs"/>
      <sheetName val="V -Valorisation schéma d'emploi"/>
      <sheetName val="VI - Décentralisation-transfert"/>
      <sheetName val="VII - Tableau calculé"/>
      <sheetName val="VIII-Facteurs d'évolutions MS"/>
      <sheetName val="VII - Récapitulatif ancien"/>
      <sheetName val="I _ Socle d_exécution n_1"/>
      <sheetName val="II _ Hyp_ salariales"/>
      <sheetName val="~Col2"/>
      <sheetName val="~Col3"/>
      <sheetName val="~Col4"/>
      <sheetName val="2012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Socle d'exécution n-1"/>
      <sheetName val="II - Hyp. salariales"/>
      <sheetName val="III - CAS pensions"/>
      <sheetName val="IV - Effectifs"/>
      <sheetName val="V -Valorisation schéma d'emploi"/>
      <sheetName val="VIII-Facteurs d'évolutions MS"/>
      <sheetName val="Rubrique &quot;Autres&quot; dans Hyp sal"/>
      <sheetName val="Coûts HS"/>
      <sheetName val="Départs MEN vs PMT "/>
      <sheetName val="SE réel et accompagnements"/>
      <sheetName val="Schéma concours"/>
      <sheetName val="Schéma d'emploi 2009"/>
      <sheetName val="Valorisation schéma 2009"/>
      <sheetName val="VI - Décentralisation-transfert"/>
      <sheetName val="VII - Tableau calculé"/>
      <sheetName val="Analyse GVT positif"/>
      <sheetName val="GVT solde"/>
      <sheetName val="Assiette CAS"/>
      <sheetName val="Synthèse"/>
      <sheetName val="Comparaisons détaillées MEN"/>
      <sheetName val="Tendanciel"/>
      <sheetName val="Comparaisons globale MEN-DB"/>
      <sheetName val="Ancien Réformes IGF-chiffrage"/>
      <sheetName val="Ancien Réformes IGF"/>
      <sheetName val="Ancien GVT modèle 2BPSS"/>
      <sheetName val="VII - Récapitulatif ancien"/>
    </sheetNames>
    <sheetDataSet>
      <sheetData sheetId="0">
        <row r="56">
          <cell r="C56" t="str">
            <v>Enseignants du 1er degré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OSITIONS MBCPF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f+msa bén dépenses"/>
      <sheetName val="conso men RSA caf &amp;  dep "/>
      <sheetName val="Feuil1"/>
      <sheetName val="Feuil2"/>
      <sheetName val="Feuil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hase préparatoire 1"/>
      <sheetName val="Phase préparatoire 2"/>
      <sheetName val="Phase préparatoire 3"/>
      <sheetName val="Données à saisir"/>
      <sheetName val="Etape 1"/>
      <sheetName val="Etape 2"/>
      <sheetName val="Etape 3"/>
      <sheetName val="Données calculées new vers°"/>
      <sheetName val="Données TFT"/>
      <sheetName val="TV à retirer de TH PEC 2006 2"/>
      <sheetName val="TV à ajouter au CCF redevance 2"/>
    </sheetNames>
    <sheetDataSet>
      <sheetData sheetId="4">
        <row r="9">
          <cell r="E9">
            <v>104000000</v>
          </cell>
          <cell r="I9">
            <v>36932.36404557287</v>
          </cell>
          <cell r="K9">
            <v>20041.798908471952</v>
          </cell>
          <cell r="N9">
            <v>64000000</v>
          </cell>
          <cell r="O9">
            <v>135000000</v>
          </cell>
        </row>
      </sheetData>
      <sheetData sheetId="5">
        <row r="14">
          <cell r="M14">
            <v>578489994.9</v>
          </cell>
        </row>
        <row r="19">
          <cell r="C19">
            <v>-46613176.636128604</v>
          </cell>
          <cell r="D19">
            <v>-4059906.4195337286</v>
          </cell>
          <cell r="H19">
            <v>-18937501.69202559</v>
          </cell>
          <cell r="J19">
            <v>-1074254452.7608113</v>
          </cell>
          <cell r="L19">
            <v>576966696.1</v>
          </cell>
        </row>
      </sheetData>
      <sheetData sheetId="6">
        <row r="31">
          <cell r="C31">
            <v>-762857018.4411275</v>
          </cell>
          <cell r="D31">
            <v>-157318557.63707602</v>
          </cell>
          <cell r="E31">
            <v>-33533331.545919172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nth retour catég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vt interne DO"/>
      <sheetName val="mvt interne capital"/>
      <sheetName val="fdc"/>
      <sheetName val="transfert"/>
      <sheetName val="répartition"/>
      <sheetName val="reports"/>
      <sheetName val="demande transfert"/>
      <sheetName val="demande répartition"/>
      <sheetName val="demande décret virement"/>
      <sheetName val="demande reports anticipés"/>
      <sheetName val="#REF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Emplois ministères"/>
      <sheetName val="Emplois opérateur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Ministère"/>
      <sheetName val="Prog. Police"/>
      <sheetName val="Adtion territoriale"/>
      <sheetName val="Vie politique, cultuelle assoc."/>
      <sheetName val="Conduite et pilotage des pol. I"/>
      <sheetName val="Interv. serv. opérationnels"/>
      <sheetName val="Coor. moyens secours"/>
      <sheetName val="Coor. moyens secours (2)"/>
      <sheetName val="Aménagement du territoire"/>
      <sheetName val="Concours spécif et admini"/>
      <sheetName val="Feuil2"/>
      <sheetName val="Feuil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enseignants"/>
      <sheetName val="contr hosp_univ"/>
      <sheetName val="iatoss"/>
      <sheetName val="bibliothèques"/>
      <sheetName val="non-titulaires sur titre2"/>
      <sheetName val="non-titulaires sur titre3"/>
      <sheetName val="emplois inrp"/>
      <sheetName val="emplois sur titre 3 (ex 36 11)"/>
    </sheetNames>
    <sheetDataSet>
      <sheetData sheetId="0">
        <row r="11">
          <cell r="E11">
            <v>921.9982599069675</v>
          </cell>
        </row>
        <row r="14">
          <cell r="E14">
            <v>1139.4909336982853</v>
          </cell>
        </row>
        <row r="21">
          <cell r="E21">
            <v>297</v>
          </cell>
        </row>
        <row r="23">
          <cell r="E23">
            <v>458</v>
          </cell>
        </row>
        <row r="25">
          <cell r="E25">
            <v>0.097</v>
          </cell>
        </row>
        <row r="28">
          <cell r="E28">
            <v>0.003</v>
          </cell>
        </row>
        <row r="30">
          <cell r="E30">
            <v>0.5105</v>
          </cell>
        </row>
        <row r="31">
          <cell r="E31">
            <v>0.05</v>
          </cell>
        </row>
        <row r="39">
          <cell r="E39">
            <v>0.054</v>
          </cell>
        </row>
        <row r="57">
          <cell r="E57">
            <v>1209</v>
          </cell>
        </row>
        <row r="71">
          <cell r="E71">
            <v>0.17</v>
          </cell>
        </row>
        <row r="75">
          <cell r="E75">
            <v>493</v>
          </cell>
        </row>
        <row r="76">
          <cell r="E76">
            <v>2987</v>
          </cell>
        </row>
        <row r="77">
          <cell r="E77">
            <v>1875</v>
          </cell>
        </row>
        <row r="84">
          <cell r="E84">
            <v>1411</v>
          </cell>
        </row>
        <row r="125">
          <cell r="E125">
            <v>1444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3BEPII"/>
      <sheetName val="6BSI"/>
      <sheetName val="3MIRE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P DM3 2005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2 VI 3S SE"/>
      <sheetName val="13 VI 3S RP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vec CAS"/>
      <sheetName val="hors CAS"/>
      <sheetName val="Palmarès"/>
      <sheetName val="Tri 1"/>
      <sheetName val="Tri 2"/>
      <sheetName val="Tri 3"/>
      <sheetName val="Tri 4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Tab n°1 - Effort LF-PLF"/>
      <sheetName val="Tab n°2 Effort ouverts-PLF"/>
      <sheetName val="Tab n°3 RECAP"/>
      <sheetName val="Tab n°4 prél.recettes"/>
      <sheetName val="Tab n°5  (div Subv)"/>
      <sheetName val="Tab n°6 (DGE DDR)"/>
      <sheetName val="Tab n°7 fctmt (transf)"/>
      <sheetName val="Tab n°8 équpt (transf.)"/>
      <sheetName val="Tab n°9 comp.&amp;dégrèv."/>
      <sheetName val="Tab n°10 CST"/>
      <sheetName val="Tab n°11 fisca.transf."/>
      <sheetName val="Tab n°12 Corse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NR 2007 "/>
      <sheetName val="ANR 2007 (2)"/>
      <sheetName val="Feuil1"/>
      <sheetName val="Feuil2"/>
      <sheetName val="Feuil3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ivi retours bureau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uivi"/>
      <sheetName val="Mission"/>
      <sheetName val="Ministère"/>
      <sheetName val="LPFP"/>
      <sheetName val="Plafonds"/>
      <sheetName val="Retraitements"/>
      <sheetName val="DDM"/>
      <sheetName val="U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ix"/>
      <sheetName val="nimes"/>
      <sheetName val="nimes recettes"/>
      <sheetName val="MARTINIQUE"/>
      <sheetName val="MARTNIQUE PIDIL"/>
      <sheetName val="recette bx"/>
      <sheetName val="bordeaux"/>
      <sheetName val="Poitiers"/>
      <sheetName val="ORLEANS"/>
      <sheetName val="clermont"/>
      <sheetName val="clermt v2"/>
      <sheetName val="clerm recett"/>
      <sheetName val="Recap-reunion09"/>
      <sheetName val="GUYANE"/>
      <sheetName val="NTES V2"/>
      <sheetName val="NANCY"/>
      <sheetName val="chalons"/>
      <sheetName val="toulouse"/>
      <sheetName val="Dijon"/>
      <sheetName val="strasbourg"/>
      <sheetName val="RENNES"/>
      <sheetName val="GUADELOUPE"/>
      <sheetName val="RECETTE GUAD"/>
      <sheetName val="CAEN"/>
      <sheetName val="ROUEN"/>
      <sheetName val="MAYOTTE"/>
      <sheetName val="vae"/>
      <sheetName val="limo v2"/>
      <sheetName val="lyon"/>
      <sheetName val="idf"/>
      <sheetName val="amiens"/>
      <sheetName val="nantes v2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hap 3750 SG1"/>
      <sheetName val="autre chap SG1"/>
      <sheetName val="SG2"/>
      <sheetName val="#REF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R"/>
      <sheetName val="IS théorique"/>
      <sheetName val="IS "/>
      <sheetName val="TVA"/>
      <sheetName val="TIPP"/>
      <sheetName val="cas type coll loc"/>
      <sheetName val="IdL"/>
      <sheetName val="Hypo"/>
      <sheetName val="MN"/>
      <sheetName val=" 2002 écarts révisions"/>
      <sheetName val="2001 écarts révisions"/>
      <sheetName val="Recettes à législ 2000"/>
      <sheetName val="Recettes législ N-1"/>
    </sheetNames>
    <sheetDataSet>
      <sheetData sheetId="11">
        <row r="30">
          <cell r="H30">
            <v>0.041</v>
          </cell>
        </row>
        <row r="39">
          <cell r="T39">
            <v>0.04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itre 2 en ae"/>
      <sheetName val="titre 2 en cp"/>
      <sheetName val="Noms_R78AE"/>
      <sheetName val="Noms_R78CP"/>
      <sheetName val="TRI_R78CP"/>
      <sheetName val="TRI_R78AE"/>
      <sheetName val="R78"/>
      <sheetName val="Recettes à législ 2000"/>
    </sheetNames>
    <sheetDataSet>
      <sheetData sheetId="3">
        <row r="2">
          <cell r="D2">
            <v>1272281707</v>
          </cell>
          <cell r="E2">
            <v>1854000</v>
          </cell>
          <cell r="F2">
            <v>1263423445</v>
          </cell>
          <cell r="G2">
            <v>0</v>
          </cell>
          <cell r="H2">
            <v>7004262</v>
          </cell>
          <cell r="I2">
            <v>0</v>
          </cell>
          <cell r="J2">
            <v>17360.17</v>
          </cell>
          <cell r="K2">
            <v>1316467.73</v>
          </cell>
          <cell r="L2">
            <v>0</v>
          </cell>
          <cell r="M2">
            <v>7524434.1</v>
          </cell>
        </row>
        <row r="3">
          <cell r="D3">
            <v>8931060</v>
          </cell>
          <cell r="E3">
            <v>8848060</v>
          </cell>
          <cell r="F3">
            <v>0</v>
          </cell>
          <cell r="G3">
            <v>0</v>
          </cell>
          <cell r="H3">
            <v>83000</v>
          </cell>
          <cell r="I3">
            <v>0</v>
          </cell>
          <cell r="J3">
            <v>45596.17</v>
          </cell>
          <cell r="K3">
            <v>3922346.8</v>
          </cell>
          <cell r="L3">
            <v>0</v>
          </cell>
          <cell r="M3">
            <v>4963117.03</v>
          </cell>
        </row>
        <row r="4">
          <cell r="D4">
            <v>8133485</v>
          </cell>
          <cell r="E4">
            <v>6667456</v>
          </cell>
          <cell r="F4">
            <v>0</v>
          </cell>
          <cell r="G4">
            <v>0</v>
          </cell>
          <cell r="H4">
            <v>1466029</v>
          </cell>
          <cell r="I4">
            <v>0</v>
          </cell>
          <cell r="J4">
            <v>36997.52</v>
          </cell>
          <cell r="K4">
            <v>4324536.99</v>
          </cell>
          <cell r="L4">
            <v>0</v>
          </cell>
          <cell r="M4">
            <v>3771950.49</v>
          </cell>
        </row>
        <row r="5">
          <cell r="D5">
            <v>31912975</v>
          </cell>
          <cell r="E5">
            <v>9945412.23</v>
          </cell>
          <cell r="F5">
            <v>0</v>
          </cell>
          <cell r="G5">
            <v>4686781.02</v>
          </cell>
          <cell r="H5">
            <v>17280781.75</v>
          </cell>
          <cell r="I5">
            <v>0</v>
          </cell>
          <cell r="J5">
            <v>23058.59</v>
          </cell>
          <cell r="K5">
            <v>6475100.36</v>
          </cell>
          <cell r="L5">
            <v>0</v>
          </cell>
          <cell r="M5">
            <v>20728035.03</v>
          </cell>
        </row>
        <row r="6">
          <cell r="D6">
            <v>128657610</v>
          </cell>
          <cell r="E6">
            <v>19089419.72</v>
          </cell>
          <cell r="F6">
            <v>0</v>
          </cell>
          <cell r="G6">
            <v>59917076.35</v>
          </cell>
          <cell r="H6">
            <v>49651113.93</v>
          </cell>
          <cell r="I6">
            <v>0</v>
          </cell>
          <cell r="J6">
            <v>0</v>
          </cell>
          <cell r="K6">
            <v>13211806.38</v>
          </cell>
          <cell r="L6">
            <v>182137.08</v>
          </cell>
          <cell r="M6">
            <v>55346590.190000005</v>
          </cell>
        </row>
        <row r="7">
          <cell r="D7">
            <v>6859710068</v>
          </cell>
          <cell r="E7">
            <v>280535392.68</v>
          </cell>
          <cell r="F7">
            <v>8384725</v>
          </cell>
          <cell r="G7">
            <v>5654441718.8</v>
          </cell>
          <cell r="H7">
            <v>916348231.52</v>
          </cell>
          <cell r="I7">
            <v>0</v>
          </cell>
          <cell r="J7">
            <v>188871.93</v>
          </cell>
          <cell r="K7">
            <v>218681066.24</v>
          </cell>
          <cell r="L7">
            <v>0</v>
          </cell>
          <cell r="M7">
            <v>978013686.03</v>
          </cell>
        </row>
        <row r="8">
          <cell r="D8">
            <v>223460837</v>
          </cell>
          <cell r="E8">
            <v>147387403.16</v>
          </cell>
          <cell r="F8">
            <v>0</v>
          </cell>
          <cell r="G8">
            <v>38452331.06</v>
          </cell>
          <cell r="H8">
            <v>37621102.78</v>
          </cell>
          <cell r="I8">
            <v>0</v>
          </cell>
          <cell r="J8">
            <v>427356.44</v>
          </cell>
          <cell r="K8">
            <v>89163405.69</v>
          </cell>
          <cell r="L8">
            <v>0</v>
          </cell>
          <cell r="M8">
            <v>95417743.81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177 nov 2008 2009-2011"/>
      <sheetName val="Projet ete 08  LP 177 2009-2011"/>
      <sheetName val="PLF 2010 "/>
      <sheetName val="Synthèse PMT 2011-2013 P177"/>
      <sheetName val="UB 1 allocations aide sociale"/>
      <sheetName val="UB 2 actions prévention"/>
      <sheetName val="UB 3 VS et HU"/>
      <sheetName val="UB 4 CHRS"/>
      <sheetName val="UB 5 ALT"/>
      <sheetName val="UB 6 autres dispositifs"/>
      <sheetName val="UB 7 AGLS et MR"/>
      <sheetName val="UB 8 Animation évaluation"/>
      <sheetName val="177"/>
      <sheetName val="rapa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CT"/>
      <sheetName val="decentralisation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récap PSC 2006-2008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éposés"/>
      <sheetName val="Suivi traitement"/>
      <sheetName val="Statistiques"/>
      <sheetName val="Dérouleur Sénat"/>
      <sheetName val="Calcul dérouleur"/>
      <sheetName val="table de calcul"/>
    </sheetNames>
    <sheetDataSet>
      <sheetData sheetId="5">
        <row r="4">
          <cell r="I4" t="str">
            <v>ADNOT</v>
          </cell>
        </row>
        <row r="5">
          <cell r="I5" t="str">
            <v>AICHI</v>
          </cell>
        </row>
        <row r="6">
          <cell r="I6" t="str">
            <v>ALFONSI</v>
          </cell>
        </row>
        <row r="7">
          <cell r="I7" t="str">
            <v>ALQUIER</v>
          </cell>
        </row>
        <row r="8">
          <cell r="I8" t="str">
            <v>AMOUDRY</v>
          </cell>
        </row>
        <row r="9">
          <cell r="I9" t="str">
            <v>ANDRE M</v>
          </cell>
        </row>
        <row r="10">
          <cell r="I10" t="str">
            <v>ANDRE P</v>
          </cell>
        </row>
        <row r="11">
          <cell r="I11" t="str">
            <v>ANDREONI</v>
          </cell>
        </row>
        <row r="12">
          <cell r="I12" t="str">
            <v>ANTISTE</v>
          </cell>
        </row>
        <row r="13">
          <cell r="I13" t="str">
            <v>ANTOINETTE</v>
          </cell>
        </row>
        <row r="14">
          <cell r="I14" t="str">
            <v>ANZIANI</v>
          </cell>
        </row>
        <row r="15">
          <cell r="I15" t="str">
            <v>ARCHIMBAUD</v>
          </cell>
        </row>
        <row r="16">
          <cell r="I16" t="str">
            <v>ARTHUIS</v>
          </cell>
        </row>
        <row r="17">
          <cell r="I17" t="str">
            <v>ASSASSI</v>
          </cell>
        </row>
        <row r="18">
          <cell r="I18" t="str">
            <v>ASSOULINE</v>
          </cell>
        </row>
        <row r="19">
          <cell r="I19" t="str">
            <v>AUBAN</v>
          </cell>
        </row>
        <row r="20">
          <cell r="I20" t="str">
            <v>BAILLY</v>
          </cell>
        </row>
        <row r="21">
          <cell r="I21" t="str">
            <v>BAILLY</v>
          </cell>
        </row>
        <row r="22">
          <cell r="I22" t="str">
            <v>BARBIER</v>
          </cell>
        </row>
        <row r="23">
          <cell r="I23" t="str">
            <v>BAS</v>
          </cell>
        </row>
        <row r="24">
          <cell r="I24" t="str">
            <v>BATAILLE</v>
          </cell>
        </row>
        <row r="25">
          <cell r="I25" t="str">
            <v>BAYLET</v>
          </cell>
        </row>
        <row r="26">
          <cell r="I26" t="str">
            <v>BEAUFILS</v>
          </cell>
        </row>
        <row r="27">
          <cell r="I27" t="str">
            <v>BEAUMONT</v>
          </cell>
        </row>
        <row r="28">
          <cell r="I28" t="str">
            <v>BECHU</v>
          </cell>
        </row>
        <row r="29">
          <cell r="I29" t="str">
            <v>BECOT</v>
          </cell>
        </row>
        <row r="30">
          <cell r="I30" t="str">
            <v>BEL</v>
          </cell>
        </row>
        <row r="31">
          <cell r="I31" t="str">
            <v>BELOT</v>
          </cell>
        </row>
        <row r="32">
          <cell r="I32" t="str">
            <v>BENBASSA</v>
          </cell>
        </row>
        <row r="33">
          <cell r="I33" t="str">
            <v>BERIT-DEBAT</v>
          </cell>
        </row>
        <row r="34">
          <cell r="I34" t="str">
            <v>BERNARD-REYMOND</v>
          </cell>
        </row>
        <row r="35">
          <cell r="I35" t="str">
            <v>BERSON</v>
          </cell>
        </row>
        <row r="36">
          <cell r="I36" t="str">
            <v>BERTHOU</v>
          </cell>
        </row>
        <row r="37">
          <cell r="I37" t="str">
            <v>BERTRAND</v>
          </cell>
        </row>
        <row r="38">
          <cell r="I38" t="str">
            <v>BESSON</v>
          </cell>
        </row>
        <row r="39">
          <cell r="I39" t="str">
            <v>BILLARD</v>
          </cell>
        </row>
        <row r="40">
          <cell r="I40" t="str">
            <v>BILLOUT</v>
          </cell>
        </row>
        <row r="41">
          <cell r="I41" t="str">
            <v>BIZET</v>
          </cell>
        </row>
        <row r="42">
          <cell r="I42" t="str">
            <v>BLANDIN</v>
          </cell>
        </row>
        <row r="43">
          <cell r="I43" t="str">
            <v>BLONDIN</v>
          </cell>
        </row>
        <row r="44">
          <cell r="I44" t="str">
            <v>BOCKEL</v>
          </cell>
        </row>
        <row r="45">
          <cell r="I45" t="str">
            <v>BOCQUET</v>
          </cell>
        </row>
        <row r="46">
          <cell r="I46" t="str">
            <v>BONNEFOY</v>
          </cell>
        </row>
        <row r="47">
          <cell r="I47" t="str">
            <v>BORDIER</v>
          </cell>
        </row>
        <row r="48">
          <cell r="I48" t="str">
            <v>BORVO</v>
          </cell>
        </row>
        <row r="49">
          <cell r="I49" t="str">
            <v>BOTREL</v>
          </cell>
        </row>
        <row r="50">
          <cell r="I50" t="str">
            <v>BOUCHART</v>
          </cell>
        </row>
        <row r="51">
          <cell r="I51" t="str">
            <v>BOUCHOUX</v>
          </cell>
        </row>
        <row r="52">
          <cell r="I52" t="str">
            <v>BOULAUD</v>
          </cell>
        </row>
        <row r="53">
          <cell r="I53" t="str">
            <v>BOURDIN</v>
          </cell>
        </row>
        <row r="54">
          <cell r="I54" t="str">
            <v>BOURQUIN</v>
          </cell>
        </row>
        <row r="55">
          <cell r="I55" t="str">
            <v>BOURQUIN</v>
          </cell>
        </row>
        <row r="56">
          <cell r="I56" t="str">
            <v>BOURZAI</v>
          </cell>
        </row>
        <row r="57">
          <cell r="I57" t="str">
            <v>BOUTANT</v>
          </cell>
        </row>
        <row r="58">
          <cell r="I58" t="str">
            <v>BOYER</v>
          </cell>
        </row>
        <row r="59">
          <cell r="I59" t="str">
            <v>BRICQ</v>
          </cell>
        </row>
        <row r="60">
          <cell r="I60" t="str">
            <v>BRUGUIERE</v>
          </cell>
        </row>
        <row r="61">
          <cell r="I61" t="str">
            <v>BUFFET</v>
          </cell>
        </row>
        <row r="62">
          <cell r="I62" t="str">
            <v>CAFFET</v>
          </cell>
        </row>
        <row r="63">
          <cell r="I63" t="str">
            <v>CALVET</v>
          </cell>
        </row>
        <row r="64">
          <cell r="I64" t="str">
            <v>CAMANI</v>
          </cell>
        </row>
        <row r="65">
          <cell r="I65" t="str">
            <v>CAMBON</v>
          </cell>
        </row>
        <row r="66">
          <cell r="I66" t="str">
            <v>CAMPION</v>
          </cell>
        </row>
        <row r="67">
          <cell r="I67" t="str">
            <v>CANTEGRIT</v>
          </cell>
        </row>
        <row r="68">
          <cell r="I68" t="str">
            <v>CAPO-CANELLAS</v>
          </cell>
        </row>
        <row r="69">
          <cell r="I69" t="str">
            <v>CARDOUX</v>
          </cell>
        </row>
        <row r="70">
          <cell r="I70" t="str">
            <v>CARLE</v>
          </cell>
        </row>
        <row r="71">
          <cell r="I71" t="str">
            <v>CARRERE</v>
          </cell>
        </row>
        <row r="72">
          <cell r="I72" t="str">
            <v>CARTRON</v>
          </cell>
        </row>
        <row r="73">
          <cell r="I73" t="str">
            <v>CARVOUNAS</v>
          </cell>
        </row>
        <row r="74">
          <cell r="I74" t="str">
            <v>CAYEUX</v>
          </cell>
        </row>
        <row r="75">
          <cell r="I75" t="str">
            <v>CAZEAU</v>
          </cell>
        </row>
        <row r="76">
          <cell r="I76" t="str">
            <v>CESAR</v>
          </cell>
        </row>
        <row r="77">
          <cell r="I77" t="str">
            <v>CHARON</v>
          </cell>
        </row>
        <row r="78">
          <cell r="I78" t="str">
            <v>CHASTAN</v>
          </cell>
        </row>
        <row r="79">
          <cell r="I79" t="str">
            <v>CHATILLON</v>
          </cell>
        </row>
        <row r="80">
          <cell r="I80" t="str">
            <v>CHAUVEAU</v>
          </cell>
        </row>
        <row r="81">
          <cell r="I81" t="str">
            <v>CHEVENEMENT</v>
          </cell>
        </row>
        <row r="82">
          <cell r="I82" t="str">
            <v>CHIRON</v>
          </cell>
        </row>
        <row r="83">
          <cell r="I83" t="str">
            <v>CLAIREAUX</v>
          </cell>
        </row>
        <row r="84">
          <cell r="I84" t="str">
            <v>CLEACH</v>
          </cell>
        </row>
        <row r="85">
          <cell r="I85" t="str">
            <v>COHEN</v>
          </cell>
        </row>
        <row r="86">
          <cell r="I86" t="str">
            <v>COINTAT</v>
          </cell>
        </row>
        <row r="87">
          <cell r="I87" t="str">
            <v>COLLIN</v>
          </cell>
        </row>
        <row r="88">
          <cell r="I88" t="str">
            <v>COLLOMB</v>
          </cell>
        </row>
        <row r="89">
          <cell r="I89" t="str">
            <v>COLLOMBAT</v>
          </cell>
        </row>
        <row r="90">
          <cell r="I90" t="str">
            <v>CONWAY</v>
          </cell>
        </row>
        <row r="91">
          <cell r="I91" t="str">
            <v>CORNANO</v>
          </cell>
        </row>
        <row r="92">
          <cell r="I92" t="str">
            <v>CORNU</v>
          </cell>
        </row>
        <row r="93">
          <cell r="I93" t="str">
            <v>COUDERC</v>
          </cell>
        </row>
        <row r="94">
          <cell r="I94" t="str">
            <v>COURTEAU</v>
          </cell>
        </row>
        <row r="95">
          <cell r="I95" t="str">
            <v>COURTOIS</v>
          </cell>
        </row>
        <row r="96">
          <cell r="I96" t="str">
            <v>CUKIERMAN</v>
          </cell>
        </row>
        <row r="97">
          <cell r="I97" t="str">
            <v>DALLIER</v>
          </cell>
        </row>
        <row r="98">
          <cell r="I98" t="str">
            <v>DANTEC</v>
          </cell>
        </row>
        <row r="99">
          <cell r="I99" t="str">
            <v>DARNICHE</v>
          </cell>
        </row>
        <row r="100">
          <cell r="I100" t="str">
            <v>DASSAULT</v>
          </cell>
        </row>
        <row r="101">
          <cell r="I101" t="str">
            <v>DAUDIGNY</v>
          </cell>
        </row>
        <row r="102">
          <cell r="I102" t="str">
            <v>DAUNIS</v>
          </cell>
        </row>
        <row r="103">
          <cell r="I103" t="str">
            <v>DAVID</v>
          </cell>
        </row>
        <row r="104">
          <cell r="I104" t="str">
            <v>de LEGGE</v>
          </cell>
        </row>
        <row r="105">
          <cell r="I105" t="str">
            <v>de MONTESQUIOU</v>
          </cell>
        </row>
        <row r="106">
          <cell r="I106" t="str">
            <v>de MONTGOLFIER</v>
          </cell>
        </row>
        <row r="107">
          <cell r="I107" t="str">
            <v>DEBRE</v>
          </cell>
        </row>
        <row r="108">
          <cell r="I108" t="str">
            <v>del PICCHIA</v>
          </cell>
        </row>
        <row r="109">
          <cell r="I109" t="str">
            <v>DELAHAYE</v>
          </cell>
        </row>
        <row r="110">
          <cell r="I110" t="str">
            <v>DELATTRE</v>
          </cell>
        </row>
        <row r="111">
          <cell r="I111" t="str">
            <v>DELEBARRE</v>
          </cell>
        </row>
        <row r="112">
          <cell r="I112" t="str">
            <v>DEMERLIAT</v>
          </cell>
        </row>
        <row r="113">
          <cell r="I113" t="str">
            <v>DEMESSINE</v>
          </cell>
        </row>
        <row r="114">
          <cell r="I114" t="str">
            <v>DEMONTES</v>
          </cell>
        </row>
        <row r="115">
          <cell r="I115" t="str">
            <v>DENEUX</v>
          </cell>
        </row>
        <row r="116">
          <cell r="I116" t="str">
            <v>DERIOT</v>
          </cell>
        </row>
        <row r="117">
          <cell r="I117" t="str">
            <v>DEROCHE</v>
          </cell>
        </row>
        <row r="118">
          <cell r="I118" t="str">
            <v>DES</v>
          </cell>
        </row>
        <row r="119">
          <cell r="I119" t="str">
            <v>DESESSARD</v>
          </cell>
        </row>
        <row r="120">
          <cell r="I120" t="str">
            <v>DESPLAN</v>
          </cell>
        </row>
        <row r="121">
          <cell r="I121" t="str">
            <v>DETRAIGNE</v>
          </cell>
        </row>
        <row r="122">
          <cell r="I122" t="str">
            <v>DIDIER</v>
          </cell>
        </row>
        <row r="123">
          <cell r="I123" t="str">
            <v>DILAIN</v>
          </cell>
        </row>
        <row r="124">
          <cell r="I124" t="str">
            <v>DINI</v>
          </cell>
        </row>
        <row r="125">
          <cell r="I125" t="str">
            <v>DOLIGE</v>
          </cell>
        </row>
        <row r="126">
          <cell r="I126" t="str">
            <v>DOMEIZEL</v>
          </cell>
        </row>
        <row r="127">
          <cell r="I127" t="str">
            <v>DOMINATI</v>
          </cell>
        </row>
        <row r="128">
          <cell r="I128" t="str">
            <v>DOUBLET</v>
          </cell>
        </row>
        <row r="129">
          <cell r="I129" t="str">
            <v>du LUART</v>
          </cell>
        </row>
        <row r="130">
          <cell r="I130" t="str">
            <v>DUBOIS</v>
          </cell>
        </row>
        <row r="131">
          <cell r="I131" t="str">
            <v>DUCHENE</v>
          </cell>
        </row>
        <row r="132">
          <cell r="I132" t="str">
            <v>DUFAUT</v>
          </cell>
        </row>
        <row r="133">
          <cell r="I133" t="str">
            <v>DULAIT</v>
          </cell>
        </row>
        <row r="134">
          <cell r="I134" t="str">
            <v>DUPONT</v>
          </cell>
        </row>
        <row r="135">
          <cell r="I135" t="str">
            <v>DUPONT</v>
          </cell>
        </row>
        <row r="136">
          <cell r="I136" t="str">
            <v>DURIEZ</v>
          </cell>
        </row>
        <row r="137">
          <cell r="I137" t="str">
            <v>DURRIEU</v>
          </cell>
        </row>
        <row r="138">
          <cell r="I138" t="str">
            <v>DUVERNOIS</v>
          </cell>
        </row>
        <row r="139">
          <cell r="I139" t="str">
            <v>EBLE</v>
          </cell>
        </row>
        <row r="140">
          <cell r="I140" t="str">
            <v>EMORINE</v>
          </cell>
        </row>
        <row r="141">
          <cell r="I141" t="str">
            <v>ESCOFFIER</v>
          </cell>
        </row>
        <row r="142">
          <cell r="I142" t="str">
            <v>ESNOL</v>
          </cell>
        </row>
        <row r="143">
          <cell r="I143" t="str">
            <v>ESPAGNAC</v>
          </cell>
        </row>
        <row r="144">
          <cell r="I144" t="str">
            <v>FALCO</v>
          </cell>
        </row>
        <row r="145">
          <cell r="I145" t="str">
            <v>FARREYROL</v>
          </cell>
        </row>
        <row r="146">
          <cell r="I146" t="str">
            <v>FAUCONNIER</v>
          </cell>
        </row>
        <row r="147">
          <cell r="I147" t="str">
            <v>FAVIER</v>
          </cell>
        </row>
        <row r="148">
          <cell r="I148" t="str">
            <v>FERAT</v>
          </cell>
        </row>
        <row r="149">
          <cell r="I149" t="str">
            <v>FERRAND</v>
          </cell>
        </row>
        <row r="150">
          <cell r="I150" t="str">
            <v>FICHET</v>
          </cell>
        </row>
        <row r="151">
          <cell r="I151" t="str">
            <v>FILLEUL</v>
          </cell>
        </row>
        <row r="152">
          <cell r="I152" t="str">
            <v>FISCHER</v>
          </cell>
        </row>
        <row r="153">
          <cell r="I153" t="str">
            <v>FLEMING</v>
          </cell>
        </row>
        <row r="154">
          <cell r="I154" t="str">
            <v>FLOSSE</v>
          </cell>
        </row>
        <row r="155">
          <cell r="I155" t="str">
            <v>FONTAINE</v>
          </cell>
        </row>
        <row r="156">
          <cell r="I156" t="str">
            <v>FORTASSIN</v>
          </cell>
        </row>
        <row r="157">
          <cell r="I157" t="str">
            <v>FOUCAUD</v>
          </cell>
        </row>
        <row r="158">
          <cell r="I158" t="str">
            <v>FOUCHE</v>
          </cell>
        </row>
        <row r="159">
          <cell r="I159" t="str">
            <v>FOURNIER</v>
          </cell>
        </row>
        <row r="160">
          <cell r="I160" t="str">
            <v>FOURNIER</v>
          </cell>
        </row>
        <row r="161">
          <cell r="I161" t="str">
            <v>FRASSA</v>
          </cell>
        </row>
        <row r="162">
          <cell r="I162" t="str">
            <v>FRECON</v>
          </cell>
        </row>
        <row r="163">
          <cell r="I163" t="str">
            <v>FROGIER</v>
          </cell>
        </row>
        <row r="164">
          <cell r="I164" t="str">
            <v>GAILLARD</v>
          </cell>
        </row>
        <row r="165">
          <cell r="I165" t="str">
            <v>GARREC</v>
          </cell>
        </row>
        <row r="166">
          <cell r="I166" t="str">
            <v>GARRIAUD-MAYLAM</v>
          </cell>
        </row>
        <row r="167">
          <cell r="I167" t="str">
            <v>GATTOLIN</v>
          </cell>
        </row>
        <row r="168">
          <cell r="I168" t="str">
            <v>GAUDIN</v>
          </cell>
        </row>
        <row r="169">
          <cell r="I169" t="str">
            <v>GAUTIER</v>
          </cell>
        </row>
        <row r="170">
          <cell r="I170" t="str">
            <v>GELARD</v>
          </cell>
        </row>
        <row r="171">
          <cell r="I171" t="str">
            <v>GENISSON</v>
          </cell>
        </row>
        <row r="172">
          <cell r="I172" t="str">
            <v>GERMAIN</v>
          </cell>
        </row>
        <row r="173">
          <cell r="I173" t="str">
            <v>GHALI</v>
          </cell>
        </row>
        <row r="174">
          <cell r="I174" t="str">
            <v>GILLES</v>
          </cell>
        </row>
        <row r="175">
          <cell r="I175" t="str">
            <v>GILLOT</v>
          </cell>
        </row>
        <row r="176">
          <cell r="I176" t="str">
            <v>GILLOT</v>
          </cell>
        </row>
        <row r="177">
          <cell r="I177" t="str">
            <v>GIUDICELLI</v>
          </cell>
        </row>
        <row r="178">
          <cell r="I178" t="str">
            <v>GODEFROY</v>
          </cell>
        </row>
        <row r="179">
          <cell r="I179" t="str">
            <v>GONTHIER-MAURIN</v>
          </cell>
        </row>
        <row r="180">
          <cell r="I180" t="str">
            <v>GORCE</v>
          </cell>
        </row>
        <row r="181">
          <cell r="I181" t="str">
            <v>GOULET</v>
          </cell>
        </row>
        <row r="182">
          <cell r="I182" t="str">
            <v>GOURAULT</v>
          </cell>
        </row>
        <row r="183">
          <cell r="I183" t="str">
            <v>GOURNAC</v>
          </cell>
        </row>
        <row r="184">
          <cell r="I184" t="str">
            <v>Gouvernement</v>
          </cell>
        </row>
        <row r="185">
          <cell r="I185" t="str">
            <v>GOY-CHAVENT</v>
          </cell>
        </row>
        <row r="186">
          <cell r="I186" t="str">
            <v>GRIGNON</v>
          </cell>
        </row>
        <row r="187">
          <cell r="I187" t="str">
            <v>GROSDIDIER</v>
          </cell>
        </row>
        <row r="188">
          <cell r="I188" t="str">
            <v>GUENE</v>
          </cell>
        </row>
        <row r="189">
          <cell r="I189" t="str">
            <v>GUERINI</v>
          </cell>
        </row>
        <row r="190">
          <cell r="I190" t="str">
            <v>GUERRIAU</v>
          </cell>
        </row>
        <row r="191">
          <cell r="I191" t="str">
            <v>GUILLAUME</v>
          </cell>
        </row>
        <row r="192">
          <cell r="I192" t="str">
            <v>HAUT</v>
          </cell>
        </row>
        <row r="193">
          <cell r="I193" t="str">
            <v>HERISSON</v>
          </cell>
        </row>
        <row r="194">
          <cell r="I194" t="str">
            <v>HERVE</v>
          </cell>
        </row>
        <row r="195">
          <cell r="I195" t="str">
            <v>HERVIAUX</v>
          </cell>
        </row>
        <row r="196">
          <cell r="I196" t="str">
            <v>HOUEL</v>
          </cell>
        </row>
        <row r="197">
          <cell r="I197" t="str">
            <v>HOUPERT</v>
          </cell>
        </row>
        <row r="198">
          <cell r="I198" t="str">
            <v>HUE</v>
          </cell>
        </row>
        <row r="199">
          <cell r="I199" t="str">
            <v>HUMBERT</v>
          </cell>
        </row>
        <row r="200">
          <cell r="I200" t="str">
            <v>HUMMEL</v>
          </cell>
        </row>
        <row r="201">
          <cell r="I201" t="str">
            <v>HURE</v>
          </cell>
        </row>
        <row r="202">
          <cell r="I202" t="str">
            <v>HUSSON</v>
          </cell>
        </row>
        <row r="203">
          <cell r="I203" t="str">
            <v>HYEST</v>
          </cell>
        </row>
        <row r="204">
          <cell r="I204" t="str">
            <v>JARLIER</v>
          </cell>
        </row>
        <row r="205">
          <cell r="I205" t="str">
            <v>JEANNEROT</v>
          </cell>
        </row>
        <row r="206">
          <cell r="I206" t="str">
            <v>JOISSAINS</v>
          </cell>
        </row>
        <row r="207">
          <cell r="I207" t="str">
            <v>JOUANNO</v>
          </cell>
        </row>
        <row r="208">
          <cell r="I208" t="str">
            <v>KALTENBACH</v>
          </cell>
        </row>
        <row r="209">
          <cell r="I209" t="str">
            <v>KAMMERMANN</v>
          </cell>
        </row>
        <row r="210">
          <cell r="I210" t="str">
            <v>KAROUTCHI</v>
          </cell>
        </row>
        <row r="211">
          <cell r="I211" t="str">
            <v>KELLER</v>
          </cell>
        </row>
        <row r="212">
          <cell r="I212" t="str">
            <v>KERDRAON</v>
          </cell>
        </row>
        <row r="213">
          <cell r="I213" t="str">
            <v>KHIARI</v>
          </cell>
        </row>
        <row r="214">
          <cell r="I214" t="str">
            <v>KLES</v>
          </cell>
        </row>
        <row r="215">
          <cell r="I215" t="str">
            <v>KRATTINGER</v>
          </cell>
        </row>
        <row r="216">
          <cell r="I216" t="str">
            <v>LABAZEE</v>
          </cell>
        </row>
        <row r="217">
          <cell r="I217" t="str">
            <v>LABBE</v>
          </cell>
        </row>
        <row r="218">
          <cell r="I218" t="str">
            <v>LABORDE</v>
          </cell>
        </row>
        <row r="219">
          <cell r="I219" t="str">
            <v>LAMENIE</v>
          </cell>
        </row>
        <row r="220">
          <cell r="I220" t="str">
            <v>LAMURE</v>
          </cell>
        </row>
        <row r="221">
          <cell r="I221" t="str">
            <v>LARCHER</v>
          </cell>
        </row>
        <row r="222">
          <cell r="I222" t="str">
            <v>LARCHER</v>
          </cell>
        </row>
        <row r="223">
          <cell r="I223" t="str">
            <v>LASSERRE</v>
          </cell>
        </row>
        <row r="224">
          <cell r="I224" t="str">
            <v>LAUFOAULU</v>
          </cell>
        </row>
        <row r="225">
          <cell r="I225" t="str">
            <v>LAURENT</v>
          </cell>
        </row>
        <row r="226">
          <cell r="I226" t="str">
            <v>LAURENT-PERRIGOT</v>
          </cell>
        </row>
        <row r="227">
          <cell r="I227" t="str">
            <v>LE CAM</v>
          </cell>
        </row>
        <row r="228">
          <cell r="I228" t="str">
            <v>LE MENN</v>
          </cell>
        </row>
        <row r="229">
          <cell r="I229" t="str">
            <v>LE SCOUARNEC</v>
          </cell>
        </row>
        <row r="230">
          <cell r="I230" t="str">
            <v>LE VERN</v>
          </cell>
        </row>
        <row r="231">
          <cell r="I231" t="str">
            <v>LECERF</v>
          </cell>
        </row>
        <row r="232">
          <cell r="I232" t="str">
            <v>LECONTE</v>
          </cell>
        </row>
        <row r="233">
          <cell r="I233" t="str">
            <v>LEFEVRE</v>
          </cell>
        </row>
        <row r="234">
          <cell r="I234" t="str">
            <v>LEGENDRE</v>
          </cell>
        </row>
        <row r="235">
          <cell r="I235" t="str">
            <v>LELEUX</v>
          </cell>
        </row>
        <row r="236">
          <cell r="I236" t="str">
            <v>LENOIR</v>
          </cell>
        </row>
        <row r="237">
          <cell r="I237" t="str">
            <v>LEONARD</v>
          </cell>
        </row>
        <row r="238">
          <cell r="I238" t="str">
            <v>LEPAGE</v>
          </cell>
        </row>
        <row r="239">
          <cell r="I239" t="str">
            <v>LEROY J</v>
          </cell>
        </row>
        <row r="240">
          <cell r="I240" t="str">
            <v>LEROY P</v>
          </cell>
        </row>
        <row r="241">
          <cell r="I241" t="str">
            <v>LETARD</v>
          </cell>
        </row>
        <row r="242">
          <cell r="I242" t="str">
            <v>LIENEMANN</v>
          </cell>
        </row>
        <row r="243">
          <cell r="I243" t="str">
            <v>LORGEOUX</v>
          </cell>
        </row>
        <row r="244">
          <cell r="I244" t="str">
            <v>LORRAIN</v>
          </cell>
        </row>
        <row r="245">
          <cell r="I245" t="str">
            <v>LOZACH</v>
          </cell>
        </row>
        <row r="246">
          <cell r="I246" t="str">
            <v>MADEC</v>
          </cell>
        </row>
        <row r="247">
          <cell r="I247" t="str">
            <v>MADRELLE</v>
          </cell>
        </row>
        <row r="248">
          <cell r="I248" t="str">
            <v>MAGNER</v>
          </cell>
        </row>
        <row r="249">
          <cell r="I249" t="str">
            <v>MAGRAS</v>
          </cell>
        </row>
        <row r="250">
          <cell r="I250" t="str">
            <v>MARC</v>
          </cell>
        </row>
        <row r="251">
          <cell r="I251" t="str">
            <v>MARINI</v>
          </cell>
        </row>
        <row r="252">
          <cell r="I252" t="str">
            <v>MARSEILLE</v>
          </cell>
        </row>
        <row r="253">
          <cell r="I253" t="str">
            <v>MARTIN</v>
          </cell>
        </row>
        <row r="254">
          <cell r="I254" t="str">
            <v>MASSION</v>
          </cell>
        </row>
        <row r="255">
          <cell r="I255" t="str">
            <v>MASSON</v>
          </cell>
        </row>
        <row r="256">
          <cell r="I256" t="str">
            <v>MAUREY</v>
          </cell>
        </row>
        <row r="257">
          <cell r="I257" t="str">
            <v>MAYET</v>
          </cell>
        </row>
        <row r="258">
          <cell r="I258" t="str">
            <v>MAZUIR</v>
          </cell>
        </row>
        <row r="259">
          <cell r="I259" t="str">
            <v>MELOT</v>
          </cell>
        </row>
        <row r="260">
          <cell r="I260" t="str">
            <v>MERCERON</v>
          </cell>
        </row>
        <row r="261">
          <cell r="I261" t="str">
            <v>MEUNIER</v>
          </cell>
        </row>
        <row r="262">
          <cell r="I262" t="str">
            <v>MEZARD</v>
          </cell>
        </row>
        <row r="263">
          <cell r="I263" t="str">
            <v>MICHEL</v>
          </cell>
        </row>
        <row r="264">
          <cell r="I264" t="str">
            <v>MICHEL</v>
          </cell>
        </row>
        <row r="265">
          <cell r="I265" t="str">
            <v>MILON</v>
          </cell>
        </row>
        <row r="266">
          <cell r="I266" t="str">
            <v>MIQUEL</v>
          </cell>
        </row>
        <row r="267">
          <cell r="I267" t="str">
            <v>MIRASSOU</v>
          </cell>
        </row>
        <row r="268">
          <cell r="I268" t="str">
            <v>MOHAMED</v>
          </cell>
        </row>
        <row r="269">
          <cell r="I269" t="str">
            <v>MORIN-DESAILLY</v>
          </cell>
        </row>
        <row r="270">
          <cell r="I270" t="str">
            <v>NACHBAR</v>
          </cell>
        </row>
        <row r="271">
          <cell r="I271" t="str">
            <v>NAMY</v>
          </cell>
        </row>
        <row r="272">
          <cell r="I272" t="str">
            <v>NAVARRO</v>
          </cell>
        </row>
        <row r="273">
          <cell r="I273" t="str">
            <v>NEGRE</v>
          </cell>
        </row>
        <row r="274">
          <cell r="I274" t="str">
            <v>NERI</v>
          </cell>
        </row>
        <row r="275">
          <cell r="I275" t="str">
            <v>NICOUX</v>
          </cell>
        </row>
        <row r="276">
          <cell r="I276" t="str">
            <v>PASQUET</v>
          </cell>
        </row>
        <row r="277">
          <cell r="I277" t="str">
            <v>PASTOR</v>
          </cell>
        </row>
        <row r="278">
          <cell r="I278" t="str">
            <v>PATIENT</v>
          </cell>
        </row>
        <row r="279">
          <cell r="I279" t="str">
            <v>PATRIAT</v>
          </cell>
        </row>
        <row r="280">
          <cell r="I280" t="str">
            <v>PAUL</v>
          </cell>
        </row>
        <row r="281">
          <cell r="I281" t="str">
            <v>PERCHERON</v>
          </cell>
        </row>
        <row r="282">
          <cell r="I282" t="str">
            <v>PEYRONNET</v>
          </cell>
        </row>
        <row r="283">
          <cell r="I283" t="str">
            <v>PIERRE</v>
          </cell>
        </row>
        <row r="284">
          <cell r="I284" t="str">
            <v>PIGNARD</v>
          </cell>
        </row>
        <row r="285">
          <cell r="I285" t="str">
            <v>PILLET</v>
          </cell>
        </row>
        <row r="286">
          <cell r="I286" t="str">
            <v>PINTAT</v>
          </cell>
        </row>
        <row r="287">
          <cell r="I287" t="str">
            <v>PINTON</v>
          </cell>
        </row>
        <row r="288">
          <cell r="I288" t="str">
            <v>PIRAS</v>
          </cell>
        </row>
        <row r="289">
          <cell r="I289" t="str">
            <v>PLACE</v>
          </cell>
        </row>
        <row r="290">
          <cell r="I290" t="str">
            <v>PLANCADE</v>
          </cell>
        </row>
        <row r="291">
          <cell r="I291" t="str">
            <v>POINTEREAU</v>
          </cell>
        </row>
        <row r="292">
          <cell r="I292" t="str">
            <v>PONCELET</v>
          </cell>
        </row>
        <row r="293">
          <cell r="I293" t="str">
            <v>PONIATOWSKI</v>
          </cell>
        </row>
        <row r="294">
          <cell r="I294" t="str">
            <v>PORTELLI</v>
          </cell>
        </row>
        <row r="295">
          <cell r="I295" t="str">
            <v>POVINELLI</v>
          </cell>
        </row>
        <row r="296">
          <cell r="I296" t="str">
            <v>POZZO</v>
          </cell>
        </row>
        <row r="297">
          <cell r="I297" t="str">
            <v>PRIMAS</v>
          </cell>
        </row>
        <row r="298">
          <cell r="I298" t="str">
            <v>PRINTZ</v>
          </cell>
        </row>
        <row r="299">
          <cell r="I299" t="str">
            <v>PROCACCIA</v>
          </cell>
        </row>
        <row r="300">
          <cell r="I300" t="str">
            <v>RAFFARIN</v>
          </cell>
        </row>
        <row r="301">
          <cell r="I301" t="str">
            <v>RAINAUD</v>
          </cell>
        </row>
        <row r="302">
          <cell r="I302" t="str">
            <v>RAOUL</v>
          </cell>
        </row>
        <row r="303">
          <cell r="I303" t="str">
            <v>REBSAMEN</v>
          </cell>
        </row>
        <row r="304">
          <cell r="I304" t="str">
            <v>REICHARDT</v>
          </cell>
        </row>
        <row r="305">
          <cell r="I305" t="str">
            <v>REINER</v>
          </cell>
        </row>
        <row r="306">
          <cell r="I306" t="str">
            <v>REPENTIN</v>
          </cell>
        </row>
        <row r="307">
          <cell r="I307" t="str">
            <v>REQUIER</v>
          </cell>
        </row>
        <row r="308">
          <cell r="I308" t="str">
            <v>RETAILLEAU</v>
          </cell>
        </row>
        <row r="309">
          <cell r="I309" t="str">
            <v>REVET</v>
          </cell>
        </row>
        <row r="310">
          <cell r="I310" t="str">
            <v>RICHARD</v>
          </cell>
        </row>
        <row r="311">
          <cell r="I311" t="str">
            <v>RIES</v>
          </cell>
        </row>
        <row r="312">
          <cell r="I312" t="str">
            <v>ROCHE</v>
          </cell>
        </row>
        <row r="313">
          <cell r="I313" t="str">
            <v>ROGER</v>
          </cell>
        </row>
        <row r="314">
          <cell r="I314" t="str">
            <v>ROME</v>
          </cell>
        </row>
        <row r="315">
          <cell r="I315" t="str">
            <v>ROSSIGNOL</v>
          </cell>
        </row>
        <row r="316">
          <cell r="I316" t="str">
            <v>SAUGEY</v>
          </cell>
        </row>
        <row r="317">
          <cell r="I317" t="str">
            <v>SAVARY</v>
          </cell>
        </row>
        <row r="318">
          <cell r="I318" t="str">
            <v>SAVIN</v>
          </cell>
        </row>
        <row r="319">
          <cell r="I319" t="str">
            <v>SCHILLINGER</v>
          </cell>
        </row>
        <row r="320">
          <cell r="I320" t="str">
            <v>SCHURCH</v>
          </cell>
        </row>
        <row r="321">
          <cell r="I321" t="str">
            <v>SIDO</v>
          </cell>
        </row>
        <row r="322">
          <cell r="I322" t="str">
            <v>SITTLER</v>
          </cell>
        </row>
        <row r="323">
          <cell r="I323" t="str">
            <v>SOILIHI</v>
          </cell>
        </row>
        <row r="324">
          <cell r="I324" t="str">
            <v>SUEUR</v>
          </cell>
        </row>
        <row r="325">
          <cell r="I325" t="str">
            <v>SUTOUR</v>
          </cell>
        </row>
        <row r="326">
          <cell r="I326" t="str">
            <v>TANDONNET</v>
          </cell>
        </row>
        <row r="327">
          <cell r="I327" t="str">
            <v>TASCA</v>
          </cell>
        </row>
        <row r="328">
          <cell r="I328" t="str">
            <v>TESTON</v>
          </cell>
        </row>
        <row r="329">
          <cell r="I329" t="str">
            <v>TEULADE</v>
          </cell>
        </row>
        <row r="330">
          <cell r="I330" t="str">
            <v>TODESCHINI</v>
          </cell>
        </row>
        <row r="331">
          <cell r="I331" t="str">
            <v>TRILLARD</v>
          </cell>
        </row>
        <row r="332">
          <cell r="I332" t="str">
            <v>TROENDLE</v>
          </cell>
        </row>
        <row r="333">
          <cell r="I333" t="str">
            <v>TROPEANO</v>
          </cell>
        </row>
        <row r="334">
          <cell r="I334" t="str">
            <v>TRUCY</v>
          </cell>
        </row>
        <row r="335">
          <cell r="I335" t="str">
            <v>TUHEIAVA</v>
          </cell>
        </row>
        <row r="336">
          <cell r="I336" t="str">
            <v>TÜRK</v>
          </cell>
        </row>
        <row r="337">
          <cell r="I337" t="str">
            <v>VALL</v>
          </cell>
        </row>
        <row r="338">
          <cell r="I338" t="str">
            <v>VALLINI</v>
          </cell>
        </row>
        <row r="339">
          <cell r="I339" t="str">
            <v>VANDIERENDONCK</v>
          </cell>
        </row>
        <row r="340">
          <cell r="I340" t="str">
            <v>VANLERENBERGHE</v>
          </cell>
        </row>
        <row r="341">
          <cell r="I341" t="str">
            <v>VAUGRENARD</v>
          </cell>
        </row>
        <row r="342">
          <cell r="I342" t="str">
            <v>VENDASI</v>
          </cell>
        </row>
        <row r="343">
          <cell r="I343" t="str">
            <v>VENDEGOU</v>
          </cell>
        </row>
        <row r="344">
          <cell r="I344" t="str">
            <v>VERGES</v>
          </cell>
        </row>
        <row r="345">
          <cell r="I345" t="str">
            <v>VERGOZ</v>
          </cell>
        </row>
        <row r="346">
          <cell r="I346" t="str">
            <v>VESTRI</v>
          </cell>
        </row>
        <row r="347">
          <cell r="I347" t="str">
            <v>VIAL</v>
          </cell>
        </row>
        <row r="348">
          <cell r="I348" t="str">
            <v>VILLIERS</v>
          </cell>
        </row>
        <row r="349">
          <cell r="I349" t="str">
            <v>VINCENT</v>
          </cell>
        </row>
        <row r="350">
          <cell r="I350" t="str">
            <v>WATRIN</v>
          </cell>
        </row>
        <row r="351">
          <cell r="I351" t="str">
            <v>YUNG</v>
          </cell>
        </row>
        <row r="352">
          <cell r="I352" t="str">
            <v>ZOCCHETTO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nature"/>
      <sheetName val="CPPEDAD T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Programmation 2010"/>
      <sheetName val="répartition"/>
      <sheetName val="postes"/>
      <sheetName val="directions"/>
      <sheetName val="directions retraités"/>
      <sheetName val="postes retraités"/>
      <sheetName val="PLF 2010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nnexe 1 en CP en €"/>
      <sheetName val="annexe 1  en AE en €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Synt GEN"/>
      <sheetName val="DET MVTS"/>
      <sheetName val="DET FDC1"/>
      <sheetName val="DET FDC2bis"/>
      <sheetName val="DET FDC3"/>
      <sheetName val="DET GEL"/>
      <sheetName val="DET LFR"/>
      <sheetName val="DET REPORTS"/>
      <sheetName val="DET DA"/>
      <sheetName val="DET DV"/>
      <sheetName val="DET TRANSF"/>
      <sheetName val="DET FONG"/>
      <sheetName val="DET CONSO AE 2"/>
      <sheetName val="DET CONSO AE 3"/>
      <sheetName val="DET CONSO CP 2"/>
      <sheetName val="DET CONSO CP 3"/>
      <sheetName val="TAB_PROG"/>
      <sheetName val="lib_champsR78"/>
    </sheetNames>
    <sheetDataSet>
      <sheetData sheetId="0">
        <row r="2">
          <cell r="C2">
            <v>2007</v>
          </cell>
        </row>
        <row r="3">
          <cell r="C3">
            <v>39510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1 bis"/>
      <sheetName val="E-2"/>
      <sheetName val="P-1"/>
      <sheetName val="N-1"/>
      <sheetName val="N-2"/>
      <sheetName val="E-4"/>
      <sheetName val="C-1"/>
      <sheetName val="E-3"/>
      <sheetName val="E-3 Licences"/>
      <sheetName val="E-3-GS"/>
      <sheetName val="E_1"/>
    </sheetNames>
    <sheetDataSet>
      <sheetData sheetId="0">
        <row r="4">
          <cell r="D4">
            <v>2006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Aide"/>
      <sheetName val="guide2006"/>
      <sheetName val="Menu"/>
      <sheetName val="janvier"/>
      <sheetName val="fevrier"/>
      <sheetName val="mars"/>
      <sheetName val="avril"/>
      <sheetName val="mai"/>
      <sheetName val="juin"/>
      <sheetName val="juillet"/>
      <sheetName val="aout"/>
      <sheetName val="septembre"/>
      <sheetName val="octobre"/>
      <sheetName val="novembre"/>
      <sheetName val="decembre"/>
      <sheetName val="DroitPub"/>
      <sheetName val="DroitPrive"/>
      <sheetName val="Tris"/>
      <sheetName val="listes"/>
      <sheetName val="dgcp"/>
    </sheetNames>
    <sheetDataSet>
      <sheetData sheetId="18">
        <row r="2">
          <cell r="F2" t="str">
            <v>CFA</v>
          </cell>
        </row>
        <row r="3">
          <cell r="F3" t="str">
            <v>CLD</v>
          </cell>
        </row>
        <row r="4">
          <cell r="B4" t="str">
            <v>Directeur Général</v>
          </cell>
          <cell r="F4" t="str">
            <v>CONGE DE FORMATION</v>
          </cell>
        </row>
        <row r="5">
          <cell r="B5" t="str">
            <v>Chef de Service</v>
          </cell>
          <cell r="F5" t="str">
            <v>CONGE PARENTAL</v>
          </cell>
        </row>
        <row r="6">
          <cell r="B6" t="str">
            <v>Directeur de Projet</v>
          </cell>
          <cell r="F6" t="str">
            <v>DECES</v>
          </cell>
        </row>
        <row r="7">
          <cell r="B7" t="str">
            <v>Sous-Directeur</v>
          </cell>
          <cell r="F7" t="str">
            <v>DEMISSION-RADIATION-REVOCATION</v>
          </cell>
        </row>
        <row r="8">
          <cell r="B8" t="str">
            <v>Administrateur Civil Hors Classe</v>
          </cell>
          <cell r="F8" t="str">
            <v>DETACHEMENT</v>
          </cell>
        </row>
        <row r="9">
          <cell r="B9" t="str">
            <v>Administrateur Civil</v>
          </cell>
          <cell r="F9" t="str">
            <v>DISPONIBILITE</v>
          </cell>
        </row>
        <row r="10">
          <cell r="B10" t="str">
            <v>Ingénieur Général des Télécommunications</v>
          </cell>
          <cell r="F10" t="str">
            <v>FIN DE CONTRAT</v>
          </cell>
        </row>
        <row r="11">
          <cell r="B11" t="str">
            <v>Ingénieur en Chef des Télécommunications</v>
          </cell>
          <cell r="F11" t="str">
            <v>MUTATION</v>
          </cell>
        </row>
        <row r="12">
          <cell r="B12" t="str">
            <v>Ingénieur des Télécommunications de 2ème Classe</v>
          </cell>
          <cell r="F12" t="str">
            <v>MUTATION HORS METROPOLE ETRANGER</v>
          </cell>
        </row>
        <row r="13">
          <cell r="B13" t="str">
            <v>Ingénieur du GREF</v>
          </cell>
          <cell r="F13" t="str">
            <v>PROMOTION - CONCOURS INTERNE</v>
          </cell>
        </row>
        <row r="14">
          <cell r="B14" t="str">
            <v>Trésorier Principal de 1ère Classe</v>
          </cell>
          <cell r="F14" t="str">
            <v>PROMOTION - FAUX EXTERNES</v>
          </cell>
        </row>
        <row r="15">
          <cell r="B15" t="str">
            <v>Trésorier Principal</v>
          </cell>
          <cell r="F15" t="str">
            <v>PROMOTION - LISTE APTITUDE</v>
          </cell>
        </row>
        <row r="16">
          <cell r="B16" t="str">
            <v>Directeur Divisionnaire des Impôts</v>
          </cell>
          <cell r="F16" t="str">
            <v>RETRAITE</v>
          </cell>
        </row>
        <row r="17">
          <cell r="B17" t="str">
            <v>Contractuel</v>
          </cell>
          <cell r="F17" t="str">
            <v>RETROGRADATION</v>
          </cell>
        </row>
        <row r="18">
          <cell r="B18" t="str">
            <v>Chef de Mission</v>
          </cell>
          <cell r="F18" t="str">
            <v>SUSPENSION DE TRAITEMENT</v>
          </cell>
        </row>
        <row r="19">
          <cell r="B19" t="str">
            <v>Attaché Principal de 1ère Classe</v>
          </cell>
          <cell r="F19" t="str">
            <v>VARIATION TEMPS PARTIEL</v>
          </cell>
        </row>
        <row r="20">
          <cell r="B20" t="str">
            <v>Attaché Principal de 2ème Classe</v>
          </cell>
        </row>
        <row r="21">
          <cell r="B21" t="str">
            <v>Attaché</v>
          </cell>
          <cell r="F21">
            <v>100</v>
          </cell>
        </row>
        <row r="22">
          <cell r="B22" t="str">
            <v>Inspecteur du Trésor Public</v>
          </cell>
          <cell r="F22">
            <v>90</v>
          </cell>
        </row>
        <row r="23">
          <cell r="B23" t="str">
            <v>Attaché INSEE</v>
          </cell>
          <cell r="F23">
            <v>80</v>
          </cell>
        </row>
        <row r="24">
          <cell r="B24" t="str">
            <v>Secrétaire Administratif de Classe exceptionnelle</v>
          </cell>
          <cell r="F24">
            <v>70</v>
          </cell>
        </row>
        <row r="25">
          <cell r="B25" t="str">
            <v>Secrétaire Administratif de Classe supérieure</v>
          </cell>
          <cell r="F25">
            <v>60</v>
          </cell>
        </row>
        <row r="26">
          <cell r="B26" t="str">
            <v>Secrétaire Administratif de classe normale</v>
          </cell>
          <cell r="F26">
            <v>50</v>
          </cell>
        </row>
        <row r="27">
          <cell r="B27" t="str">
            <v>Contrôleur Principal du Trésor Public</v>
          </cell>
          <cell r="F27" t="str">
            <v>CPAAD50</v>
          </cell>
        </row>
        <row r="28">
          <cell r="B28" t="str">
            <v>Contrôleur du Trésor Public de 1ère classe</v>
          </cell>
          <cell r="F28" t="str">
            <v>CPAND80</v>
          </cell>
        </row>
        <row r="29">
          <cell r="A29" t="str">
            <v>Anifom</v>
          </cell>
          <cell r="B29" t="str">
            <v>Contrôleur du Trésor Public de 2ème classe</v>
          </cell>
          <cell r="F29" t="str">
            <v>CPAND60</v>
          </cell>
        </row>
        <row r="30">
          <cell r="A30" t="str">
            <v>Contractuel</v>
          </cell>
          <cell r="B30" t="str">
            <v>Adjoint Administratif Principal de 1ère Classe</v>
          </cell>
          <cell r="F30" t="str">
            <v>CPAND50</v>
          </cell>
        </row>
        <row r="31">
          <cell r="B31" t="str">
            <v>Adjoint Administratif Principal de 2ème Classe</v>
          </cell>
        </row>
        <row r="32">
          <cell r="B32" t="str">
            <v>Adjoint Administratif</v>
          </cell>
        </row>
        <row r="33">
          <cell r="B33" t="str">
            <v>Agent de Constatation princ de 1ère cl des alcools</v>
          </cell>
        </row>
        <row r="34">
          <cell r="B34" t="str">
            <v>Agent de Constatation princ de 2ème cl des alcools</v>
          </cell>
        </row>
        <row r="35">
          <cell r="B35" t="str">
            <v>Inspecteur du Service intérieur du mat 1ère cl</v>
          </cell>
        </row>
        <row r="36">
          <cell r="B36" t="str">
            <v>Inspecteur du Service intérieur du mat 2ème cl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2000"/>
      <sheetName val="Exécution 99"/>
      <sheetName val="DERIVE96"/>
      <sheetName val="DERIVE97"/>
      <sheetName val="DERIVE98"/>
      <sheetName val="DERIVE99"/>
      <sheetName val="EPRD96"/>
      <sheetName val="EPRD97"/>
      <sheetName val="EPRD98"/>
      <sheetName val="RDS"/>
      <sheetName val="PASSAGE"/>
      <sheetName val="CNAF_ETAT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"/>
      <sheetName val="Feuil2"/>
      <sheetName val="Exécution 2001"/>
      <sheetName val="listes"/>
      <sheetName val="PREVISIONS"/>
    </sheetNames>
    <sheetDataSet>
      <sheetData sheetId="10">
        <row r="37">
          <cell r="H37">
            <v>0.94</v>
          </cell>
          <cell r="I37">
            <v>0.94</v>
          </cell>
          <cell r="J37">
            <v>0.94</v>
          </cell>
          <cell r="K37">
            <v>0.94</v>
          </cell>
          <cell r="M37">
            <v>0.94</v>
          </cell>
          <cell r="O37">
            <v>0.94</v>
          </cell>
        </row>
        <row r="43">
          <cell r="B43">
            <v>0.033</v>
          </cell>
          <cell r="D43">
            <v>0.033</v>
          </cell>
          <cell r="F43">
            <v>0.033</v>
          </cell>
          <cell r="H43">
            <v>0.033</v>
          </cell>
          <cell r="I43">
            <v>0</v>
          </cell>
          <cell r="J43">
            <v>0</v>
          </cell>
          <cell r="K43">
            <v>0</v>
          </cell>
          <cell r="M43">
            <v>0.033</v>
          </cell>
          <cell r="O43">
            <v>0.033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RecettesNonFiscales"/>
      <sheetName val="Dividendes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Exécution titre 2 2008"/>
      <sheetName val="base titre 2 pour 2009"/>
      <sheetName val="Assiette CAS"/>
      <sheetName val="Fongibilité asymétrique"/>
      <sheetName val="Fact_Evo_masse salariale"/>
      <sheetName val="Mesures catégorielles"/>
      <sheetName val="coûts par catégories"/>
      <sheetName val="Consommation plafond ETPT"/>
      <sheetName val=" ETPT par catégorie d'emplois"/>
      <sheetName val="Flux d'effectifs"/>
      <sheetName val="décentralisation"/>
      <sheetName val="répartition effectif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3.1 Emplois opérateurs"/>
      <sheetName val="3.2 CAS Opérateurs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RECAP"/>
      <sheetName val="Présentation ENGAGEMENTS"/>
      <sheetName val="Simul N°1  10-07-03"/>
      <sheetName val="art 42 LE 10juillet"/>
      <sheetName val="art 41 le 3juillet"/>
      <sheetName val="Nouvelle hypo régul au 10-07-03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Accueil"/>
      <sheetName val="I - Socle exécution n-1"/>
      <sheetName val="II - Hyp. salariales"/>
      <sheetName val="III - CAS pensions"/>
      <sheetName val="IV - Flux effectifs"/>
      <sheetName val="V -Valorisation schéma emplois"/>
      <sheetName val="VI - Mesures de périmètre"/>
      <sheetName val="VII - Tableau calculé"/>
      <sheetName val="VII bis - Tableau calculé CAS"/>
      <sheetName val="VIII - Facteurs d'évolution MS"/>
      <sheetName val="IX  - Fact évol assiettes CAS"/>
      <sheetName val="VII - Récapitulatif ancien"/>
      <sheetName val="1.1 Synthèse mission A3"/>
      <sheetName val="1.2 Réformes RGPP"/>
      <sheetName val="2.1 Evolution masse salariale"/>
      <sheetName val="2.2 Flux d'effectifs"/>
      <sheetName val="2.3 Coûts moyens des emplois"/>
      <sheetName val="2.4 Plafonds emplois ministère"/>
      <sheetName val="2.5 Mesures catégorielles"/>
      <sheetName val="2.6 Assiettes CAS Pensions"/>
      <sheetName val="2.7 Périmètre et transferts T2"/>
      <sheetName val="2.8 T2 constant-courant A3"/>
      <sheetName val="3.1 Crédits par programme A3"/>
      <sheetName val="3.2 Echéancier AE-CP"/>
      <sheetName val="3.3 Loyers ministères"/>
      <sheetName val="3.4 Qualification opérateurs"/>
      <sheetName val="3.5 Plafonds emplois opérateurs"/>
      <sheetName val="3.6 Emplois-Ressources"/>
      <sheetName val="3.7 Suivi des CPER"/>
      <sheetName val="3.8 Fonds de concours"/>
      <sheetName val="3.10 Transferts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DIA 2010 - 02022011 - CP"/>
      <sheetName val="INDIA 2010 - 02022011 - AE"/>
      <sheetName val="Synthèse - Octobre"/>
      <sheetName val="Synthèse - PE"/>
      <sheetName val="P102"/>
      <sheetName val="P103"/>
      <sheetName val="P316"/>
      <sheetName val="Tableaux ppt"/>
      <sheetName val="Ecarts 1019"/>
      <sheetName val="Bridge"/>
      <sheetName val="Depasse"/>
      <sheetName val="Depassev2"/>
      <sheetName val="Depassev3"/>
      <sheetName val="Sincérité PLF 2011"/>
      <sheetName val="Synthèse PLFR"/>
      <sheetName val="Farandole - octobre"/>
      <sheetName val="Tréso"/>
      <sheetName val="=&gt;"/>
      <sheetName val="Exo - Tend - décembre"/>
      <sheetName val="Exo - Tend - octobre"/>
      <sheetName val="Exo - Tend"/>
      <sheetName val="Relance09-10"/>
      <sheetName val="Synthèse - Juin"/>
      <sheetName val="Farandole"/>
      <sheetName val="Ecart Octobre - Juin"/>
      <sheetName val="SynRelance"/>
    </sheetNames>
    <sheetDataSet>
      <sheetData sheetId="0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0</v>
          </cell>
        </row>
        <row r="142">
          <cell r="D142">
            <v>29</v>
          </cell>
          <cell r="R142">
            <v>0</v>
          </cell>
        </row>
        <row r="143">
          <cell r="D143">
            <v>33</v>
          </cell>
          <cell r="R143">
            <v>9115479.61</v>
          </cell>
        </row>
        <row r="144">
          <cell r="D144">
            <v>33</v>
          </cell>
          <cell r="R144">
            <v>0</v>
          </cell>
        </row>
        <row r="145">
          <cell r="D145">
            <v>34</v>
          </cell>
          <cell r="R145">
            <v>941229.49</v>
          </cell>
        </row>
        <row r="146">
          <cell r="D146">
            <v>36</v>
          </cell>
          <cell r="R146">
            <v>4444372.69</v>
          </cell>
        </row>
        <row r="147">
          <cell r="D147">
            <v>47</v>
          </cell>
          <cell r="R147">
            <v>0</v>
          </cell>
        </row>
        <row r="148">
          <cell r="D148">
            <v>48</v>
          </cell>
          <cell r="R148">
            <v>13408</v>
          </cell>
        </row>
        <row r="149">
          <cell r="D149">
            <v>60</v>
          </cell>
          <cell r="R149">
            <v>0</v>
          </cell>
        </row>
        <row r="150">
          <cell r="D150">
            <v>60</v>
          </cell>
          <cell r="R150">
            <v>2652772.66</v>
          </cell>
        </row>
        <row r="151">
          <cell r="D151">
            <v>61</v>
          </cell>
          <cell r="R151">
            <v>0</v>
          </cell>
        </row>
        <row r="152">
          <cell r="D152">
            <v>61</v>
          </cell>
          <cell r="R152">
            <v>0</v>
          </cell>
        </row>
        <row r="153">
          <cell r="D153">
            <v>63</v>
          </cell>
          <cell r="R153">
            <v>12000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84840.51</v>
          </cell>
        </row>
        <row r="157">
          <cell r="D157">
            <v>87</v>
          </cell>
          <cell r="R157">
            <v>34597.29</v>
          </cell>
        </row>
        <row r="158">
          <cell r="D158">
            <v>88</v>
          </cell>
          <cell r="R158">
            <v>200928</v>
          </cell>
        </row>
        <row r="159">
          <cell r="D159">
            <v>90</v>
          </cell>
          <cell r="R159">
            <v>7350</v>
          </cell>
        </row>
        <row r="160">
          <cell r="D160">
            <v>94</v>
          </cell>
          <cell r="R160">
            <v>473699.58</v>
          </cell>
        </row>
        <row r="161">
          <cell r="D161" t="str">
            <v>NC</v>
          </cell>
          <cell r="R161">
            <v>0</v>
          </cell>
        </row>
        <row r="162">
          <cell r="D162">
            <v>3</v>
          </cell>
          <cell r="R162">
            <v>43713867.98</v>
          </cell>
        </row>
        <row r="163">
          <cell r="D163">
            <v>3</v>
          </cell>
          <cell r="R163">
            <v>29616944.83</v>
          </cell>
        </row>
        <row r="164">
          <cell r="D164">
            <v>5</v>
          </cell>
          <cell r="R164">
            <v>69920713.86</v>
          </cell>
        </row>
        <row r="165">
          <cell r="D165">
            <v>6</v>
          </cell>
          <cell r="R165">
            <v>17073217.95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647940.5499999999</v>
          </cell>
        </row>
        <row r="168">
          <cell r="D168">
            <v>10</v>
          </cell>
          <cell r="R168">
            <v>5963327.510000001</v>
          </cell>
        </row>
        <row r="169">
          <cell r="D169">
            <v>11</v>
          </cell>
          <cell r="R169">
            <v>0</v>
          </cell>
        </row>
        <row r="170">
          <cell r="D170">
            <v>11</v>
          </cell>
          <cell r="R170">
            <v>4230835.7299999995</v>
          </cell>
        </row>
        <row r="171">
          <cell r="D171">
            <v>11</v>
          </cell>
          <cell r="R171">
            <v>0</v>
          </cell>
        </row>
        <row r="172">
          <cell r="D172">
            <v>11</v>
          </cell>
          <cell r="R172">
            <v>1813408.06</v>
          </cell>
        </row>
        <row r="173">
          <cell r="D173">
            <v>12</v>
          </cell>
          <cell r="R173">
            <v>10836959.49</v>
          </cell>
        </row>
        <row r="174">
          <cell r="D174">
            <v>12</v>
          </cell>
          <cell r="R174">
            <v>0</v>
          </cell>
        </row>
        <row r="175">
          <cell r="D175">
            <v>12</v>
          </cell>
          <cell r="R175">
            <v>6509575.31</v>
          </cell>
        </row>
        <row r="176">
          <cell r="D176">
            <v>13</v>
          </cell>
          <cell r="R176">
            <v>27262388.110000003</v>
          </cell>
        </row>
        <row r="177">
          <cell r="D177">
            <v>13</v>
          </cell>
          <cell r="R177">
            <v>30000</v>
          </cell>
        </row>
        <row r="178">
          <cell r="D178">
            <v>13</v>
          </cell>
          <cell r="R178">
            <v>4024903.1799999997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90000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17198906.360000003</v>
          </cell>
        </row>
        <row r="187">
          <cell r="D187">
            <v>22</v>
          </cell>
          <cell r="R187">
            <v>1175227.66</v>
          </cell>
        </row>
        <row r="188">
          <cell r="D188">
            <v>23</v>
          </cell>
          <cell r="R188">
            <v>44815909.99</v>
          </cell>
        </row>
        <row r="189">
          <cell r="D189">
            <v>24</v>
          </cell>
          <cell r="R189">
            <v>9886413.2</v>
          </cell>
        </row>
        <row r="190">
          <cell r="D190">
            <v>24</v>
          </cell>
          <cell r="R190">
            <v>0</v>
          </cell>
        </row>
        <row r="191">
          <cell r="D191">
            <v>24</v>
          </cell>
          <cell r="R191">
            <v>0</v>
          </cell>
        </row>
        <row r="192">
          <cell r="D192">
            <v>25</v>
          </cell>
          <cell r="R192">
            <v>142167292.78999996</v>
          </cell>
        </row>
        <row r="193">
          <cell r="D193">
            <v>25</v>
          </cell>
          <cell r="R193">
            <v>29950212.559999995</v>
          </cell>
        </row>
        <row r="194">
          <cell r="D194">
            <v>25</v>
          </cell>
          <cell r="R194">
            <v>0</v>
          </cell>
        </row>
        <row r="195">
          <cell r="D195">
            <v>26</v>
          </cell>
          <cell r="R195">
            <v>25002.74</v>
          </cell>
        </row>
        <row r="196">
          <cell r="D196">
            <v>26</v>
          </cell>
          <cell r="R196">
            <v>25234</v>
          </cell>
        </row>
        <row r="197">
          <cell r="D197">
            <v>27</v>
          </cell>
          <cell r="R197">
            <v>489788.7</v>
          </cell>
        </row>
        <row r="198">
          <cell r="D198">
            <v>27</v>
          </cell>
          <cell r="R198">
            <v>21662927.91</v>
          </cell>
        </row>
        <row r="199">
          <cell r="D199">
            <v>27</v>
          </cell>
          <cell r="R199">
            <v>0</v>
          </cell>
        </row>
        <row r="200">
          <cell r="D200">
            <v>27</v>
          </cell>
          <cell r="R200">
            <v>564697.5</v>
          </cell>
        </row>
        <row r="201">
          <cell r="D201">
            <v>28</v>
          </cell>
          <cell r="R201">
            <v>1687195.1500000004</v>
          </cell>
        </row>
        <row r="202">
          <cell r="D202">
            <v>28</v>
          </cell>
          <cell r="R202">
            <v>562669.91</v>
          </cell>
        </row>
        <row r="203">
          <cell r="D203">
            <v>29</v>
          </cell>
          <cell r="R203">
            <v>1161667.32</v>
          </cell>
        </row>
        <row r="204">
          <cell r="D204">
            <v>29</v>
          </cell>
          <cell r="R204">
            <v>29263871.810000002</v>
          </cell>
        </row>
        <row r="205">
          <cell r="D205">
            <v>29</v>
          </cell>
          <cell r="R205">
            <v>1588144.4500000002</v>
          </cell>
        </row>
        <row r="206">
          <cell r="D206">
            <v>31</v>
          </cell>
          <cell r="R206">
            <v>202699247.75</v>
          </cell>
        </row>
        <row r="207">
          <cell r="D207">
            <v>32</v>
          </cell>
          <cell r="R207">
            <v>270000</v>
          </cell>
        </row>
        <row r="208">
          <cell r="D208">
            <v>32</v>
          </cell>
          <cell r="R208">
            <v>11458443.72</v>
          </cell>
        </row>
        <row r="209">
          <cell r="D209">
            <v>33</v>
          </cell>
          <cell r="R209">
            <v>761101.54</v>
          </cell>
        </row>
        <row r="210">
          <cell r="D210">
            <v>33</v>
          </cell>
          <cell r="R210">
            <v>15507306.87</v>
          </cell>
        </row>
        <row r="211">
          <cell r="D211">
            <v>34</v>
          </cell>
          <cell r="R211">
            <v>775894.23</v>
          </cell>
        </row>
        <row r="212">
          <cell r="D212">
            <v>34</v>
          </cell>
          <cell r="R212">
            <v>6070566.640000001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3162894.8400000003</v>
          </cell>
        </row>
        <row r="219">
          <cell r="D219">
            <v>40</v>
          </cell>
          <cell r="R219">
            <v>89097.73000000001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11285</v>
          </cell>
        </row>
        <row r="224">
          <cell r="D224">
            <v>45</v>
          </cell>
          <cell r="R224">
            <v>474595.07</v>
          </cell>
        </row>
        <row r="225">
          <cell r="D225">
            <v>47</v>
          </cell>
          <cell r="R225">
            <v>0</v>
          </cell>
        </row>
        <row r="226">
          <cell r="D226">
            <v>47</v>
          </cell>
          <cell r="R226">
            <v>767902</v>
          </cell>
        </row>
        <row r="227">
          <cell r="D227">
            <v>47</v>
          </cell>
          <cell r="R227">
            <v>1087945.13</v>
          </cell>
        </row>
        <row r="228">
          <cell r="D228">
            <v>48</v>
          </cell>
          <cell r="R228">
            <v>158141.74</v>
          </cell>
        </row>
        <row r="229">
          <cell r="D229">
            <v>48</v>
          </cell>
          <cell r="R229">
            <v>124487.97</v>
          </cell>
        </row>
        <row r="230">
          <cell r="D230">
            <v>49</v>
          </cell>
          <cell r="R230">
            <v>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20752427.18</v>
          </cell>
        </row>
        <row r="233">
          <cell r="D233">
            <v>52</v>
          </cell>
          <cell r="R233">
            <v>1636295.37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172200</v>
          </cell>
        </row>
        <row r="236">
          <cell r="D236">
            <v>55</v>
          </cell>
          <cell r="R236">
            <v>0</v>
          </cell>
        </row>
        <row r="237">
          <cell r="D237">
            <v>55</v>
          </cell>
          <cell r="R237">
            <v>0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69551651.82</v>
          </cell>
        </row>
        <row r="241">
          <cell r="D241">
            <v>58</v>
          </cell>
          <cell r="R241">
            <v>16614690.070000002</v>
          </cell>
        </row>
        <row r="242">
          <cell r="D242">
            <v>58</v>
          </cell>
          <cell r="R242">
            <v>0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8497564.110000001</v>
          </cell>
        </row>
        <row r="245">
          <cell r="D245">
            <v>61</v>
          </cell>
          <cell r="R245">
            <v>0</v>
          </cell>
        </row>
        <row r="246">
          <cell r="D246">
            <v>62</v>
          </cell>
          <cell r="R246">
            <v>97720527.45000002</v>
          </cell>
        </row>
        <row r="247">
          <cell r="D247">
            <v>63</v>
          </cell>
          <cell r="R247">
            <v>0</v>
          </cell>
        </row>
        <row r="248">
          <cell r="D248">
            <v>63</v>
          </cell>
          <cell r="R248">
            <v>1073891.17</v>
          </cell>
        </row>
        <row r="249">
          <cell r="D249">
            <v>64</v>
          </cell>
          <cell r="R249">
            <v>31811.2</v>
          </cell>
        </row>
        <row r="250">
          <cell r="D250">
            <v>64</v>
          </cell>
          <cell r="R250">
            <v>7767753.42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463099.06</v>
          </cell>
        </row>
        <row r="256">
          <cell r="D256">
            <v>69</v>
          </cell>
          <cell r="R256">
            <v>2323830.8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72976.5</v>
          </cell>
        </row>
        <row r="259">
          <cell r="D259">
            <v>72</v>
          </cell>
          <cell r="R259">
            <v>0</v>
          </cell>
        </row>
        <row r="260">
          <cell r="D260">
            <v>72</v>
          </cell>
          <cell r="R260">
            <v>12736052.459999999</v>
          </cell>
        </row>
        <row r="261">
          <cell r="D261">
            <v>73</v>
          </cell>
          <cell r="R261">
            <v>31574635.5</v>
          </cell>
        </row>
        <row r="262">
          <cell r="D262">
            <v>76</v>
          </cell>
          <cell r="R262">
            <v>383675.1</v>
          </cell>
        </row>
        <row r="263">
          <cell r="D263">
            <v>77</v>
          </cell>
          <cell r="R263">
            <v>132862.35</v>
          </cell>
        </row>
        <row r="264">
          <cell r="D264">
            <v>77</v>
          </cell>
          <cell r="R264">
            <v>1717983.78</v>
          </cell>
        </row>
        <row r="265">
          <cell r="D265">
            <v>78</v>
          </cell>
          <cell r="R265">
            <v>3025000</v>
          </cell>
        </row>
        <row r="266">
          <cell r="D266">
            <v>80</v>
          </cell>
          <cell r="R266">
            <v>124000</v>
          </cell>
        </row>
        <row r="267">
          <cell r="D267">
            <v>80</v>
          </cell>
          <cell r="R267">
            <v>935608.01</v>
          </cell>
        </row>
        <row r="268">
          <cell r="D268">
            <v>82</v>
          </cell>
          <cell r="R268">
            <v>134562.07</v>
          </cell>
        </row>
        <row r="269">
          <cell r="D269">
            <v>83</v>
          </cell>
          <cell r="R269">
            <v>316305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0</v>
          </cell>
        </row>
        <row r="272">
          <cell r="D272">
            <v>87</v>
          </cell>
          <cell r="R272">
            <v>2269462.0300000003</v>
          </cell>
        </row>
        <row r="273">
          <cell r="D273">
            <v>87</v>
          </cell>
          <cell r="R273">
            <v>48180</v>
          </cell>
        </row>
        <row r="274">
          <cell r="D274">
            <v>87</v>
          </cell>
          <cell r="R274">
            <v>11607611.44</v>
          </cell>
        </row>
        <row r="275">
          <cell r="D275">
            <v>88</v>
          </cell>
          <cell r="R275">
            <v>62245.82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1089620</v>
          </cell>
        </row>
        <row r="279">
          <cell r="D279">
            <v>90</v>
          </cell>
          <cell r="R279">
            <v>0</v>
          </cell>
        </row>
        <row r="280">
          <cell r="D280">
            <v>90</v>
          </cell>
          <cell r="R280">
            <v>702732.2599999999</v>
          </cell>
        </row>
        <row r="281">
          <cell r="D281">
            <v>90</v>
          </cell>
          <cell r="R281">
            <v>0</v>
          </cell>
        </row>
        <row r="282">
          <cell r="D282">
            <v>90</v>
          </cell>
          <cell r="R282">
            <v>4798081.529999999</v>
          </cell>
        </row>
        <row r="283">
          <cell r="D283">
            <v>91</v>
          </cell>
          <cell r="R283">
            <v>0</v>
          </cell>
        </row>
        <row r="284">
          <cell r="D284">
            <v>91</v>
          </cell>
          <cell r="R284">
            <v>59324000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14247434.540000001</v>
          </cell>
        </row>
        <row r="288">
          <cell r="D288">
            <v>94</v>
          </cell>
          <cell r="R288">
            <v>249457</v>
          </cell>
        </row>
        <row r="289">
          <cell r="D289">
            <v>96</v>
          </cell>
          <cell r="R289">
            <v>356824.16</v>
          </cell>
        </row>
        <row r="290">
          <cell r="D290">
            <v>96</v>
          </cell>
          <cell r="R290">
            <v>42000</v>
          </cell>
        </row>
        <row r="291">
          <cell r="D291">
            <v>97</v>
          </cell>
          <cell r="R291">
            <v>4817083.8</v>
          </cell>
        </row>
        <row r="292">
          <cell r="D292" t="str">
            <v>NC</v>
          </cell>
          <cell r="R292">
            <v>0</v>
          </cell>
        </row>
      </sheetData>
      <sheetData sheetId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84.93</v>
          </cell>
        </row>
        <row r="142">
          <cell r="D142">
            <v>29</v>
          </cell>
          <cell r="R142">
            <v>29283.7</v>
          </cell>
        </row>
        <row r="143">
          <cell r="D143">
            <v>33</v>
          </cell>
          <cell r="R143">
            <v>14399419.850000001</v>
          </cell>
        </row>
        <row r="144">
          <cell r="D144">
            <v>33</v>
          </cell>
          <cell r="R144">
            <v>19470</v>
          </cell>
        </row>
        <row r="145">
          <cell r="D145">
            <v>34</v>
          </cell>
          <cell r="R145">
            <v>709058.45</v>
          </cell>
        </row>
        <row r="146">
          <cell r="D146">
            <v>36</v>
          </cell>
          <cell r="R146">
            <v>4444372.69</v>
          </cell>
        </row>
        <row r="147">
          <cell r="D147">
            <v>47</v>
          </cell>
          <cell r="R147">
            <v>20000</v>
          </cell>
        </row>
        <row r="148">
          <cell r="D148">
            <v>48</v>
          </cell>
          <cell r="R148">
            <v>0</v>
          </cell>
        </row>
        <row r="149">
          <cell r="D149">
            <v>60</v>
          </cell>
          <cell r="R149">
            <v>136571</v>
          </cell>
        </row>
        <row r="150">
          <cell r="D150">
            <v>60</v>
          </cell>
          <cell r="R150">
            <v>-36289.4</v>
          </cell>
        </row>
        <row r="151">
          <cell r="D151">
            <v>61</v>
          </cell>
          <cell r="R151">
            <v>-33605868.35</v>
          </cell>
        </row>
        <row r="152">
          <cell r="D152">
            <v>61</v>
          </cell>
          <cell r="R152">
            <v>-0.25</v>
          </cell>
        </row>
        <row r="153">
          <cell r="D153">
            <v>63</v>
          </cell>
          <cell r="R153">
            <v>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0.01</v>
          </cell>
        </row>
        <row r="157">
          <cell r="D157">
            <v>87</v>
          </cell>
          <cell r="R157">
            <v>0</v>
          </cell>
        </row>
        <row r="158">
          <cell r="D158">
            <v>88</v>
          </cell>
          <cell r="R158">
            <v>392288</v>
          </cell>
        </row>
        <row r="159">
          <cell r="D159">
            <v>90</v>
          </cell>
          <cell r="R159">
            <v>49980</v>
          </cell>
        </row>
        <row r="160">
          <cell r="D160">
            <v>94</v>
          </cell>
          <cell r="R160">
            <v>101410.34</v>
          </cell>
        </row>
        <row r="161">
          <cell r="D161" t="str">
            <v>NC</v>
          </cell>
          <cell r="R161">
            <v>-12500</v>
          </cell>
        </row>
        <row r="162">
          <cell r="D162">
            <v>3</v>
          </cell>
          <cell r="R162">
            <v>43713867.98</v>
          </cell>
        </row>
        <row r="163">
          <cell r="D163">
            <v>3</v>
          </cell>
          <cell r="R163">
            <v>29616944.83</v>
          </cell>
        </row>
        <row r="164">
          <cell r="D164">
            <v>5</v>
          </cell>
          <cell r="R164">
            <v>69920713.86</v>
          </cell>
        </row>
        <row r="165">
          <cell r="D165">
            <v>6</v>
          </cell>
          <cell r="R165">
            <v>17073217.95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400046.73</v>
          </cell>
        </row>
        <row r="168">
          <cell r="D168">
            <v>10</v>
          </cell>
          <cell r="R168">
            <v>5780951.78</v>
          </cell>
        </row>
        <row r="169">
          <cell r="D169">
            <v>11</v>
          </cell>
          <cell r="R169">
            <v>7875</v>
          </cell>
        </row>
        <row r="170">
          <cell r="D170">
            <v>11</v>
          </cell>
          <cell r="R170">
            <v>4035470.4700000007</v>
          </cell>
        </row>
        <row r="171">
          <cell r="D171">
            <v>11</v>
          </cell>
          <cell r="R171">
            <v>72870</v>
          </cell>
        </row>
        <row r="172">
          <cell r="D172">
            <v>11</v>
          </cell>
          <cell r="R172">
            <v>1318193.1999999997</v>
          </cell>
        </row>
        <row r="173">
          <cell r="D173">
            <v>12</v>
          </cell>
          <cell r="R173">
            <v>9092078.350000001</v>
          </cell>
        </row>
        <row r="174">
          <cell r="D174">
            <v>12</v>
          </cell>
          <cell r="R174">
            <v>46000</v>
          </cell>
        </row>
        <row r="175">
          <cell r="D175">
            <v>12</v>
          </cell>
          <cell r="R175">
            <v>7487867.720000001</v>
          </cell>
        </row>
        <row r="176">
          <cell r="D176">
            <v>13</v>
          </cell>
          <cell r="R176">
            <v>120062649.03999999</v>
          </cell>
        </row>
        <row r="177">
          <cell r="D177">
            <v>13</v>
          </cell>
          <cell r="R177">
            <v>-19689.44</v>
          </cell>
        </row>
        <row r="178">
          <cell r="D178">
            <v>13</v>
          </cell>
          <cell r="R178">
            <v>6827719.1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-10000.009999999995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9135617.57</v>
          </cell>
        </row>
        <row r="187">
          <cell r="D187">
            <v>22</v>
          </cell>
          <cell r="R187">
            <v>7044167.869999999</v>
          </cell>
        </row>
        <row r="188">
          <cell r="D188">
            <v>23</v>
          </cell>
          <cell r="R188">
            <v>44815909.99</v>
          </cell>
        </row>
        <row r="189">
          <cell r="D189">
            <v>24</v>
          </cell>
          <cell r="R189">
            <v>11702834.540000001</v>
          </cell>
        </row>
        <row r="190">
          <cell r="D190">
            <v>24</v>
          </cell>
          <cell r="R190">
            <v>532085.72</v>
          </cell>
        </row>
        <row r="191">
          <cell r="D191">
            <v>24</v>
          </cell>
          <cell r="R191">
            <v>14040.35</v>
          </cell>
        </row>
        <row r="192">
          <cell r="D192">
            <v>25</v>
          </cell>
          <cell r="R192">
            <v>112421262.78</v>
          </cell>
        </row>
        <row r="193">
          <cell r="D193">
            <v>25</v>
          </cell>
          <cell r="R193">
            <v>60477294.85000001</v>
          </cell>
        </row>
        <row r="194">
          <cell r="D194">
            <v>25</v>
          </cell>
          <cell r="R194">
            <v>60344.29</v>
          </cell>
        </row>
        <row r="195">
          <cell r="D195">
            <v>26</v>
          </cell>
          <cell r="R195">
            <v>0</v>
          </cell>
        </row>
        <row r="196">
          <cell r="D196">
            <v>26</v>
          </cell>
          <cell r="R196">
            <v>30007.54</v>
          </cell>
        </row>
        <row r="197">
          <cell r="D197">
            <v>27</v>
          </cell>
          <cell r="R197">
            <v>2298763.64</v>
          </cell>
        </row>
        <row r="198">
          <cell r="D198">
            <v>27</v>
          </cell>
          <cell r="R198">
            <v>15805981.08</v>
          </cell>
        </row>
        <row r="199">
          <cell r="D199">
            <v>27</v>
          </cell>
          <cell r="R199">
            <v>26812.5</v>
          </cell>
        </row>
        <row r="200">
          <cell r="D200">
            <v>27</v>
          </cell>
          <cell r="R200">
            <v>296070</v>
          </cell>
        </row>
        <row r="201">
          <cell r="D201">
            <v>28</v>
          </cell>
          <cell r="R201">
            <v>1640156.17</v>
          </cell>
        </row>
        <row r="202">
          <cell r="D202">
            <v>28</v>
          </cell>
          <cell r="R202">
            <v>689930.52</v>
          </cell>
        </row>
        <row r="203">
          <cell r="D203">
            <v>29</v>
          </cell>
          <cell r="R203">
            <v>699327.19</v>
          </cell>
        </row>
        <row r="204">
          <cell r="D204">
            <v>29</v>
          </cell>
          <cell r="R204">
            <v>35326448.730000004</v>
          </cell>
        </row>
        <row r="205">
          <cell r="D205">
            <v>29</v>
          </cell>
          <cell r="R205">
            <v>1256213.33</v>
          </cell>
        </row>
        <row r="206">
          <cell r="D206">
            <v>31</v>
          </cell>
          <cell r="R206">
            <v>205389778.24</v>
          </cell>
        </row>
        <row r="207">
          <cell r="D207">
            <v>32</v>
          </cell>
          <cell r="R207">
            <v>2620773.4699999997</v>
          </cell>
        </row>
        <row r="208">
          <cell r="D208">
            <v>32</v>
          </cell>
          <cell r="R208">
            <v>9245030.419999998</v>
          </cell>
        </row>
        <row r="209">
          <cell r="D209">
            <v>33</v>
          </cell>
          <cell r="R209">
            <v>2955622.08</v>
          </cell>
        </row>
        <row r="210">
          <cell r="D210">
            <v>33</v>
          </cell>
          <cell r="R210">
            <v>24684451.66</v>
          </cell>
        </row>
        <row r="211">
          <cell r="D211">
            <v>34</v>
          </cell>
          <cell r="R211">
            <v>948146.59</v>
          </cell>
        </row>
        <row r="212">
          <cell r="D212">
            <v>34</v>
          </cell>
          <cell r="R212">
            <v>6750994.7700000005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-749989.85</v>
          </cell>
        </row>
        <row r="219">
          <cell r="D219">
            <v>40</v>
          </cell>
          <cell r="R219">
            <v>2254130.77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10980</v>
          </cell>
        </row>
        <row r="224">
          <cell r="D224">
            <v>45</v>
          </cell>
          <cell r="R224">
            <v>15000</v>
          </cell>
        </row>
        <row r="225">
          <cell r="D225">
            <v>47</v>
          </cell>
          <cell r="R225">
            <v>-2282.71</v>
          </cell>
        </row>
        <row r="226">
          <cell r="D226">
            <v>47</v>
          </cell>
          <cell r="R226">
            <v>1424544.15</v>
          </cell>
        </row>
        <row r="227">
          <cell r="D227">
            <v>47</v>
          </cell>
          <cell r="R227">
            <v>433560</v>
          </cell>
        </row>
        <row r="228">
          <cell r="D228">
            <v>48</v>
          </cell>
          <cell r="R228">
            <v>-51252.83000000001</v>
          </cell>
        </row>
        <row r="229">
          <cell r="D229">
            <v>48</v>
          </cell>
          <cell r="R229">
            <v>27000.34</v>
          </cell>
        </row>
        <row r="230">
          <cell r="D230">
            <v>49</v>
          </cell>
          <cell r="R230">
            <v>-4600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24567319.189999998</v>
          </cell>
        </row>
        <row r="233">
          <cell r="D233">
            <v>52</v>
          </cell>
          <cell r="R233">
            <v>1581858.38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155400</v>
          </cell>
        </row>
        <row r="236">
          <cell r="D236">
            <v>55</v>
          </cell>
          <cell r="R236">
            <v>-139581.40999999997</v>
          </cell>
        </row>
        <row r="237">
          <cell r="D237">
            <v>55</v>
          </cell>
          <cell r="R237">
            <v>-6396.26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46353072.379999995</v>
          </cell>
        </row>
        <row r="241">
          <cell r="D241">
            <v>58</v>
          </cell>
          <cell r="R241">
            <v>34239130.21</v>
          </cell>
        </row>
        <row r="242">
          <cell r="D242">
            <v>58</v>
          </cell>
          <cell r="R242">
            <v>8206.48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11005305.629999999</v>
          </cell>
        </row>
        <row r="245">
          <cell r="D245">
            <v>61</v>
          </cell>
          <cell r="R245">
            <v>30827910.79</v>
          </cell>
        </row>
        <row r="246">
          <cell r="D246">
            <v>62</v>
          </cell>
          <cell r="R246">
            <v>91065858.35</v>
          </cell>
        </row>
        <row r="247">
          <cell r="D247">
            <v>63</v>
          </cell>
          <cell r="R247">
            <v>-3117.25</v>
          </cell>
        </row>
        <row r="248">
          <cell r="D248">
            <v>63</v>
          </cell>
          <cell r="R248">
            <v>725777.4</v>
          </cell>
        </row>
        <row r="249">
          <cell r="D249">
            <v>64</v>
          </cell>
          <cell r="R249">
            <v>241811.19999999998</v>
          </cell>
        </row>
        <row r="250">
          <cell r="D250">
            <v>64</v>
          </cell>
          <cell r="R250">
            <v>7535259.46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-51914.34</v>
          </cell>
        </row>
        <row r="256">
          <cell r="D256">
            <v>69</v>
          </cell>
          <cell r="R256">
            <v>1217587.23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48630.5</v>
          </cell>
        </row>
        <row r="259">
          <cell r="D259">
            <v>72</v>
          </cell>
          <cell r="R259">
            <v>34422.18</v>
          </cell>
        </row>
        <row r="260">
          <cell r="D260">
            <v>72</v>
          </cell>
          <cell r="R260">
            <v>12500354.73</v>
          </cell>
        </row>
        <row r="261">
          <cell r="D261">
            <v>73</v>
          </cell>
          <cell r="R261">
            <v>35946338</v>
          </cell>
        </row>
        <row r="262">
          <cell r="D262">
            <v>76</v>
          </cell>
          <cell r="R262">
            <v>297891.35</v>
          </cell>
        </row>
        <row r="263">
          <cell r="D263">
            <v>77</v>
          </cell>
          <cell r="R263">
            <v>14259.640000000001</v>
          </cell>
        </row>
        <row r="264">
          <cell r="D264">
            <v>77</v>
          </cell>
          <cell r="R264">
            <v>808681.6799999999</v>
          </cell>
        </row>
        <row r="265">
          <cell r="D265">
            <v>78</v>
          </cell>
          <cell r="R265">
            <v>3050000</v>
          </cell>
        </row>
        <row r="266">
          <cell r="D266">
            <v>80</v>
          </cell>
          <cell r="R266">
            <v>-191740</v>
          </cell>
        </row>
        <row r="267">
          <cell r="D267">
            <v>80</v>
          </cell>
          <cell r="R267">
            <v>327261.95</v>
          </cell>
        </row>
        <row r="268">
          <cell r="D268">
            <v>82</v>
          </cell>
          <cell r="R268">
            <v>233349.7</v>
          </cell>
        </row>
        <row r="269">
          <cell r="D269">
            <v>83</v>
          </cell>
          <cell r="R269">
            <v>322410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134034.36</v>
          </cell>
        </row>
        <row r="272">
          <cell r="D272">
            <v>87</v>
          </cell>
          <cell r="R272">
            <v>5107489.91</v>
          </cell>
        </row>
        <row r="273">
          <cell r="D273">
            <v>87</v>
          </cell>
          <cell r="R273">
            <v>63000</v>
          </cell>
        </row>
        <row r="274">
          <cell r="D274">
            <v>87</v>
          </cell>
          <cell r="R274">
            <v>8344872.01</v>
          </cell>
        </row>
        <row r="275">
          <cell r="D275">
            <v>88</v>
          </cell>
          <cell r="R275">
            <v>100206.86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887063.5</v>
          </cell>
        </row>
        <row r="279">
          <cell r="D279">
            <v>90</v>
          </cell>
          <cell r="R279">
            <v>26655.239999999998</v>
          </cell>
        </row>
        <row r="280">
          <cell r="D280">
            <v>90</v>
          </cell>
          <cell r="R280">
            <v>1463074.61</v>
          </cell>
        </row>
        <row r="281">
          <cell r="D281">
            <v>90</v>
          </cell>
          <cell r="R281">
            <v>35115</v>
          </cell>
        </row>
        <row r="282">
          <cell r="D282">
            <v>90</v>
          </cell>
          <cell r="R282">
            <v>3677984.2199999997</v>
          </cell>
        </row>
        <row r="283">
          <cell r="D283">
            <v>91</v>
          </cell>
          <cell r="R283">
            <v>24000</v>
          </cell>
        </row>
        <row r="284">
          <cell r="D284">
            <v>91</v>
          </cell>
          <cell r="R284">
            <v>59300000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14797991.21</v>
          </cell>
        </row>
        <row r="288">
          <cell r="D288">
            <v>94</v>
          </cell>
          <cell r="R288">
            <v>298404</v>
          </cell>
        </row>
        <row r="289">
          <cell r="D289">
            <v>96</v>
          </cell>
          <cell r="R289">
            <v>198560.65999999997</v>
          </cell>
        </row>
        <row r="290">
          <cell r="D290">
            <v>96</v>
          </cell>
          <cell r="R290">
            <v>0</v>
          </cell>
        </row>
        <row r="291">
          <cell r="D291">
            <v>97</v>
          </cell>
          <cell r="R291">
            <v>3947601</v>
          </cell>
        </row>
        <row r="292">
          <cell r="D292" t="str">
            <v>NC</v>
          </cell>
          <cell r="R292">
            <v>-80767.44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DIA 2010 - 02022011 - CP"/>
      <sheetName val="INDIA 2010 - 02022011 - AE"/>
      <sheetName val="Synthèse - Octobre"/>
      <sheetName val="Synthèse - PE"/>
      <sheetName val="P102"/>
      <sheetName val="P103"/>
      <sheetName val="P316"/>
      <sheetName val="Tableaux ppt"/>
      <sheetName val="Ecarts 1019"/>
      <sheetName val="Bridge"/>
      <sheetName val="Depasse"/>
      <sheetName val="Depassev2"/>
      <sheetName val="Depassev3"/>
      <sheetName val="Sincérité PLF 2011"/>
      <sheetName val="Synthèse PLFR"/>
      <sheetName val="Farandole - octobre"/>
      <sheetName val="Tréso"/>
      <sheetName val="=&gt;"/>
      <sheetName val="Exo - Tend - décembre"/>
      <sheetName val="Exo - Tend - octobre"/>
      <sheetName val="Exo - Tend"/>
      <sheetName val="Relance09-10"/>
      <sheetName val="Synthèse - Juin"/>
      <sheetName val="Farandole"/>
      <sheetName val="Ecart Octobre - Juin"/>
      <sheetName val="SynRelance"/>
    </sheetNames>
    <sheetDataSet>
      <sheetData sheetId="0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0</v>
          </cell>
        </row>
        <row r="142">
          <cell r="D142">
            <v>29</v>
          </cell>
          <cell r="R142">
            <v>0</v>
          </cell>
        </row>
        <row r="143">
          <cell r="D143">
            <v>33</v>
          </cell>
          <cell r="R143">
            <v>9115479.61</v>
          </cell>
        </row>
        <row r="144">
          <cell r="D144">
            <v>33</v>
          </cell>
          <cell r="R144">
            <v>0</v>
          </cell>
        </row>
        <row r="145">
          <cell r="D145">
            <v>34</v>
          </cell>
          <cell r="R145">
            <v>941229.49</v>
          </cell>
        </row>
        <row r="146">
          <cell r="D146">
            <v>36</v>
          </cell>
          <cell r="R146">
            <v>4444372.69</v>
          </cell>
        </row>
        <row r="147">
          <cell r="D147">
            <v>47</v>
          </cell>
          <cell r="R147">
            <v>0</v>
          </cell>
        </row>
        <row r="148">
          <cell r="D148">
            <v>48</v>
          </cell>
          <cell r="R148">
            <v>13408</v>
          </cell>
        </row>
        <row r="149">
          <cell r="D149">
            <v>60</v>
          </cell>
          <cell r="R149">
            <v>0</v>
          </cell>
        </row>
        <row r="150">
          <cell r="D150">
            <v>60</v>
          </cell>
          <cell r="R150">
            <v>2652772.66</v>
          </cell>
        </row>
        <row r="151">
          <cell r="D151">
            <v>61</v>
          </cell>
          <cell r="R151">
            <v>0</v>
          </cell>
        </row>
        <row r="152">
          <cell r="D152">
            <v>61</v>
          </cell>
          <cell r="R152">
            <v>0</v>
          </cell>
        </row>
        <row r="153">
          <cell r="D153">
            <v>63</v>
          </cell>
          <cell r="R153">
            <v>12000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84840.51</v>
          </cell>
        </row>
        <row r="157">
          <cell r="D157">
            <v>87</v>
          </cell>
          <cell r="R157">
            <v>34597.29</v>
          </cell>
        </row>
        <row r="158">
          <cell r="D158">
            <v>88</v>
          </cell>
          <cell r="R158">
            <v>200928</v>
          </cell>
        </row>
        <row r="159">
          <cell r="D159">
            <v>90</v>
          </cell>
          <cell r="R159">
            <v>7350</v>
          </cell>
        </row>
        <row r="160">
          <cell r="D160">
            <v>94</v>
          </cell>
          <cell r="R160">
            <v>473699.58</v>
          </cell>
        </row>
        <row r="161">
          <cell r="D161" t="str">
            <v>NC</v>
          </cell>
          <cell r="R161">
            <v>0</v>
          </cell>
        </row>
        <row r="162">
          <cell r="D162">
            <v>3</v>
          </cell>
          <cell r="R162">
            <v>43713867.98</v>
          </cell>
        </row>
        <row r="163">
          <cell r="D163">
            <v>3</v>
          </cell>
          <cell r="R163">
            <v>29616944.83</v>
          </cell>
        </row>
        <row r="164">
          <cell r="D164">
            <v>5</v>
          </cell>
          <cell r="R164">
            <v>69920713.86</v>
          </cell>
        </row>
        <row r="165">
          <cell r="D165">
            <v>6</v>
          </cell>
          <cell r="R165">
            <v>17073217.95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647940.5499999999</v>
          </cell>
        </row>
        <row r="168">
          <cell r="D168">
            <v>10</v>
          </cell>
          <cell r="R168">
            <v>5963327.510000001</v>
          </cell>
        </row>
        <row r="169">
          <cell r="D169">
            <v>11</v>
          </cell>
          <cell r="R169">
            <v>0</v>
          </cell>
        </row>
        <row r="170">
          <cell r="D170">
            <v>11</v>
          </cell>
          <cell r="R170">
            <v>4230835.7299999995</v>
          </cell>
        </row>
        <row r="171">
          <cell r="D171">
            <v>11</v>
          </cell>
          <cell r="R171">
            <v>0</v>
          </cell>
        </row>
        <row r="172">
          <cell r="D172">
            <v>11</v>
          </cell>
          <cell r="R172">
            <v>1813408.06</v>
          </cell>
        </row>
        <row r="173">
          <cell r="D173">
            <v>12</v>
          </cell>
          <cell r="R173">
            <v>10836959.49</v>
          </cell>
        </row>
        <row r="174">
          <cell r="D174">
            <v>12</v>
          </cell>
          <cell r="R174">
            <v>0</v>
          </cell>
        </row>
        <row r="175">
          <cell r="D175">
            <v>12</v>
          </cell>
          <cell r="R175">
            <v>6509575.31</v>
          </cell>
        </row>
        <row r="176">
          <cell r="D176">
            <v>13</v>
          </cell>
          <cell r="R176">
            <v>27262388.110000003</v>
          </cell>
        </row>
        <row r="177">
          <cell r="D177">
            <v>13</v>
          </cell>
          <cell r="R177">
            <v>30000</v>
          </cell>
        </row>
        <row r="178">
          <cell r="D178">
            <v>13</v>
          </cell>
          <cell r="R178">
            <v>4024903.1799999997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90000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17198906.360000003</v>
          </cell>
        </row>
        <row r="187">
          <cell r="D187">
            <v>22</v>
          </cell>
          <cell r="R187">
            <v>1175227.66</v>
          </cell>
        </row>
        <row r="188">
          <cell r="D188">
            <v>23</v>
          </cell>
          <cell r="R188">
            <v>44815909.99</v>
          </cell>
        </row>
        <row r="189">
          <cell r="D189">
            <v>24</v>
          </cell>
          <cell r="R189">
            <v>9886413.2</v>
          </cell>
        </row>
        <row r="190">
          <cell r="D190">
            <v>24</v>
          </cell>
          <cell r="R190">
            <v>0</v>
          </cell>
        </row>
        <row r="191">
          <cell r="D191">
            <v>24</v>
          </cell>
          <cell r="R191">
            <v>0</v>
          </cell>
        </row>
        <row r="192">
          <cell r="D192">
            <v>25</v>
          </cell>
          <cell r="R192">
            <v>142167292.78999996</v>
          </cell>
        </row>
        <row r="193">
          <cell r="D193">
            <v>25</v>
          </cell>
          <cell r="R193">
            <v>29950212.559999995</v>
          </cell>
        </row>
        <row r="194">
          <cell r="D194">
            <v>25</v>
          </cell>
          <cell r="R194">
            <v>0</v>
          </cell>
        </row>
        <row r="195">
          <cell r="D195">
            <v>26</v>
          </cell>
          <cell r="R195">
            <v>25002.74</v>
          </cell>
        </row>
        <row r="196">
          <cell r="D196">
            <v>26</v>
          </cell>
          <cell r="R196">
            <v>25234</v>
          </cell>
        </row>
        <row r="197">
          <cell r="D197">
            <v>27</v>
          </cell>
          <cell r="R197">
            <v>489788.7</v>
          </cell>
        </row>
        <row r="198">
          <cell r="D198">
            <v>27</v>
          </cell>
          <cell r="R198">
            <v>21662927.91</v>
          </cell>
        </row>
        <row r="199">
          <cell r="D199">
            <v>27</v>
          </cell>
          <cell r="R199">
            <v>0</v>
          </cell>
        </row>
        <row r="200">
          <cell r="D200">
            <v>27</v>
          </cell>
          <cell r="R200">
            <v>564697.5</v>
          </cell>
        </row>
        <row r="201">
          <cell r="D201">
            <v>28</v>
          </cell>
          <cell r="R201">
            <v>1687195.1500000004</v>
          </cell>
        </row>
        <row r="202">
          <cell r="D202">
            <v>28</v>
          </cell>
          <cell r="R202">
            <v>562669.91</v>
          </cell>
        </row>
        <row r="203">
          <cell r="D203">
            <v>29</v>
          </cell>
          <cell r="R203">
            <v>1161667.32</v>
          </cell>
        </row>
        <row r="204">
          <cell r="D204">
            <v>29</v>
          </cell>
          <cell r="R204">
            <v>29263871.810000002</v>
          </cell>
        </row>
        <row r="205">
          <cell r="D205">
            <v>29</v>
          </cell>
          <cell r="R205">
            <v>1588144.4500000002</v>
          </cell>
        </row>
        <row r="206">
          <cell r="D206">
            <v>31</v>
          </cell>
          <cell r="R206">
            <v>202699247.75</v>
          </cell>
        </row>
        <row r="207">
          <cell r="D207">
            <v>32</v>
          </cell>
          <cell r="R207">
            <v>270000</v>
          </cell>
        </row>
        <row r="208">
          <cell r="D208">
            <v>32</v>
          </cell>
          <cell r="R208">
            <v>11458443.72</v>
          </cell>
        </row>
        <row r="209">
          <cell r="D209">
            <v>33</v>
          </cell>
          <cell r="R209">
            <v>761101.54</v>
          </cell>
        </row>
        <row r="210">
          <cell r="D210">
            <v>33</v>
          </cell>
          <cell r="R210">
            <v>15507306.87</v>
          </cell>
        </row>
        <row r="211">
          <cell r="D211">
            <v>34</v>
          </cell>
          <cell r="R211">
            <v>775894.23</v>
          </cell>
        </row>
        <row r="212">
          <cell r="D212">
            <v>34</v>
          </cell>
          <cell r="R212">
            <v>6070566.640000001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3162894.8400000003</v>
          </cell>
        </row>
        <row r="219">
          <cell r="D219">
            <v>40</v>
          </cell>
          <cell r="R219">
            <v>89097.73000000001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11285</v>
          </cell>
        </row>
        <row r="224">
          <cell r="D224">
            <v>45</v>
          </cell>
          <cell r="R224">
            <v>474595.07</v>
          </cell>
        </row>
        <row r="225">
          <cell r="D225">
            <v>47</v>
          </cell>
          <cell r="R225">
            <v>0</v>
          </cell>
        </row>
        <row r="226">
          <cell r="D226">
            <v>47</v>
          </cell>
          <cell r="R226">
            <v>767902</v>
          </cell>
        </row>
        <row r="227">
          <cell r="D227">
            <v>47</v>
          </cell>
          <cell r="R227">
            <v>1087945.13</v>
          </cell>
        </row>
        <row r="228">
          <cell r="D228">
            <v>48</v>
          </cell>
          <cell r="R228">
            <v>158141.74</v>
          </cell>
        </row>
        <row r="229">
          <cell r="D229">
            <v>48</v>
          </cell>
          <cell r="R229">
            <v>124487.97</v>
          </cell>
        </row>
        <row r="230">
          <cell r="D230">
            <v>49</v>
          </cell>
          <cell r="R230">
            <v>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20752427.18</v>
          </cell>
        </row>
        <row r="233">
          <cell r="D233">
            <v>52</v>
          </cell>
          <cell r="R233">
            <v>1636295.37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172200</v>
          </cell>
        </row>
        <row r="236">
          <cell r="D236">
            <v>55</v>
          </cell>
          <cell r="R236">
            <v>0</v>
          </cell>
        </row>
        <row r="237">
          <cell r="D237">
            <v>55</v>
          </cell>
          <cell r="R237">
            <v>0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69551651.82</v>
          </cell>
        </row>
        <row r="241">
          <cell r="D241">
            <v>58</v>
          </cell>
          <cell r="R241">
            <v>16614690.070000002</v>
          </cell>
        </row>
        <row r="242">
          <cell r="D242">
            <v>58</v>
          </cell>
          <cell r="R242">
            <v>0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8497564.110000001</v>
          </cell>
        </row>
        <row r="245">
          <cell r="D245">
            <v>61</v>
          </cell>
          <cell r="R245">
            <v>0</v>
          </cell>
        </row>
        <row r="246">
          <cell r="D246">
            <v>62</v>
          </cell>
          <cell r="R246">
            <v>97720527.45000002</v>
          </cell>
        </row>
        <row r="247">
          <cell r="D247">
            <v>63</v>
          </cell>
          <cell r="R247">
            <v>0</v>
          </cell>
        </row>
        <row r="248">
          <cell r="D248">
            <v>63</v>
          </cell>
          <cell r="R248">
            <v>1073891.17</v>
          </cell>
        </row>
        <row r="249">
          <cell r="D249">
            <v>64</v>
          </cell>
          <cell r="R249">
            <v>31811.2</v>
          </cell>
        </row>
        <row r="250">
          <cell r="D250">
            <v>64</v>
          </cell>
          <cell r="R250">
            <v>7767753.42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463099.06</v>
          </cell>
        </row>
        <row r="256">
          <cell r="D256">
            <v>69</v>
          </cell>
          <cell r="R256">
            <v>2323830.8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72976.5</v>
          </cell>
        </row>
        <row r="259">
          <cell r="D259">
            <v>72</v>
          </cell>
          <cell r="R259">
            <v>0</v>
          </cell>
        </row>
        <row r="260">
          <cell r="D260">
            <v>72</v>
          </cell>
          <cell r="R260">
            <v>12736052.459999999</v>
          </cell>
        </row>
        <row r="261">
          <cell r="D261">
            <v>73</v>
          </cell>
          <cell r="R261">
            <v>31574635.5</v>
          </cell>
        </row>
        <row r="262">
          <cell r="D262">
            <v>76</v>
          </cell>
          <cell r="R262">
            <v>383675.1</v>
          </cell>
        </row>
        <row r="263">
          <cell r="D263">
            <v>77</v>
          </cell>
          <cell r="R263">
            <v>132862.35</v>
          </cell>
        </row>
        <row r="264">
          <cell r="D264">
            <v>77</v>
          </cell>
          <cell r="R264">
            <v>1717983.78</v>
          </cell>
        </row>
        <row r="265">
          <cell r="D265">
            <v>78</v>
          </cell>
          <cell r="R265">
            <v>3025000</v>
          </cell>
        </row>
        <row r="266">
          <cell r="D266">
            <v>80</v>
          </cell>
          <cell r="R266">
            <v>124000</v>
          </cell>
        </row>
        <row r="267">
          <cell r="D267">
            <v>80</v>
          </cell>
          <cell r="R267">
            <v>935608.01</v>
          </cell>
        </row>
        <row r="268">
          <cell r="D268">
            <v>82</v>
          </cell>
          <cell r="R268">
            <v>134562.07</v>
          </cell>
        </row>
        <row r="269">
          <cell r="D269">
            <v>83</v>
          </cell>
          <cell r="R269">
            <v>316305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0</v>
          </cell>
        </row>
        <row r="272">
          <cell r="D272">
            <v>87</v>
          </cell>
          <cell r="R272">
            <v>2269462.0300000003</v>
          </cell>
        </row>
        <row r="273">
          <cell r="D273">
            <v>87</v>
          </cell>
          <cell r="R273">
            <v>48180</v>
          </cell>
        </row>
        <row r="274">
          <cell r="D274">
            <v>87</v>
          </cell>
          <cell r="R274">
            <v>11607611.44</v>
          </cell>
        </row>
        <row r="275">
          <cell r="D275">
            <v>88</v>
          </cell>
          <cell r="R275">
            <v>62245.82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1089620</v>
          </cell>
        </row>
        <row r="279">
          <cell r="D279">
            <v>90</v>
          </cell>
          <cell r="R279">
            <v>0</v>
          </cell>
        </row>
        <row r="280">
          <cell r="D280">
            <v>90</v>
          </cell>
          <cell r="R280">
            <v>702732.2599999999</v>
          </cell>
        </row>
        <row r="281">
          <cell r="D281">
            <v>90</v>
          </cell>
          <cell r="R281">
            <v>0</v>
          </cell>
        </row>
        <row r="282">
          <cell r="D282">
            <v>90</v>
          </cell>
          <cell r="R282">
            <v>4798081.529999999</v>
          </cell>
        </row>
        <row r="283">
          <cell r="D283">
            <v>91</v>
          </cell>
          <cell r="R283">
            <v>0</v>
          </cell>
        </row>
        <row r="284">
          <cell r="D284">
            <v>91</v>
          </cell>
          <cell r="R284">
            <v>59324000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14247434.540000001</v>
          </cell>
        </row>
        <row r="288">
          <cell r="D288">
            <v>94</v>
          </cell>
          <cell r="R288">
            <v>249457</v>
          </cell>
        </row>
        <row r="289">
          <cell r="D289">
            <v>96</v>
          </cell>
          <cell r="R289">
            <v>356824.16</v>
          </cell>
        </row>
        <row r="290">
          <cell r="D290">
            <v>96</v>
          </cell>
          <cell r="R290">
            <v>42000</v>
          </cell>
        </row>
        <row r="291">
          <cell r="D291">
            <v>97</v>
          </cell>
          <cell r="R291">
            <v>4817083.8</v>
          </cell>
        </row>
        <row r="292">
          <cell r="D292" t="str">
            <v>NC</v>
          </cell>
          <cell r="R292">
            <v>0</v>
          </cell>
        </row>
      </sheetData>
      <sheetData sheetId="1">
        <row r="135">
          <cell r="D135">
            <v>3</v>
          </cell>
          <cell r="R135">
            <v>1099962.19</v>
          </cell>
        </row>
        <row r="136">
          <cell r="D136">
            <v>5</v>
          </cell>
          <cell r="R136">
            <v>680666.33</v>
          </cell>
        </row>
        <row r="137">
          <cell r="D137">
            <v>6</v>
          </cell>
          <cell r="R137">
            <v>414561.54</v>
          </cell>
        </row>
        <row r="138">
          <cell r="D138">
            <v>16</v>
          </cell>
          <cell r="R138">
            <v>2572894.9899999998</v>
          </cell>
        </row>
        <row r="139">
          <cell r="D139">
            <v>20</v>
          </cell>
          <cell r="R139">
            <v>1417155</v>
          </cell>
        </row>
        <row r="140">
          <cell r="D140">
            <v>21</v>
          </cell>
          <cell r="R140">
            <v>150771</v>
          </cell>
        </row>
        <row r="141">
          <cell r="D141">
            <v>24</v>
          </cell>
          <cell r="R141">
            <v>84.93</v>
          </cell>
        </row>
        <row r="142">
          <cell r="D142">
            <v>29</v>
          </cell>
          <cell r="R142">
            <v>29283.7</v>
          </cell>
        </row>
        <row r="143">
          <cell r="D143">
            <v>33</v>
          </cell>
          <cell r="R143">
            <v>14399419.850000001</v>
          </cell>
        </row>
        <row r="144">
          <cell r="D144">
            <v>33</v>
          </cell>
          <cell r="R144">
            <v>19470</v>
          </cell>
        </row>
        <row r="145">
          <cell r="D145">
            <v>34</v>
          </cell>
          <cell r="R145">
            <v>709058.45</v>
          </cell>
        </row>
        <row r="146">
          <cell r="D146">
            <v>36</v>
          </cell>
          <cell r="R146">
            <v>4444372.69</v>
          </cell>
        </row>
        <row r="147">
          <cell r="D147">
            <v>47</v>
          </cell>
          <cell r="R147">
            <v>20000</v>
          </cell>
        </row>
        <row r="148">
          <cell r="D148">
            <v>48</v>
          </cell>
          <cell r="R148">
            <v>0</v>
          </cell>
        </row>
        <row r="149">
          <cell r="D149">
            <v>60</v>
          </cell>
          <cell r="R149">
            <v>136571</v>
          </cell>
        </row>
        <row r="150">
          <cell r="D150">
            <v>60</v>
          </cell>
          <cell r="R150">
            <v>-36289.4</v>
          </cell>
        </row>
        <row r="151">
          <cell r="D151">
            <v>61</v>
          </cell>
          <cell r="R151">
            <v>-33605868.35</v>
          </cell>
        </row>
        <row r="152">
          <cell r="D152">
            <v>61</v>
          </cell>
          <cell r="R152">
            <v>-0.25</v>
          </cell>
        </row>
        <row r="153">
          <cell r="D153">
            <v>63</v>
          </cell>
          <cell r="R153">
            <v>0</v>
          </cell>
        </row>
        <row r="154">
          <cell r="D154">
            <v>70</v>
          </cell>
          <cell r="R154">
            <v>73943</v>
          </cell>
        </row>
        <row r="155">
          <cell r="D155">
            <v>75</v>
          </cell>
          <cell r="R155">
            <v>5308529.58</v>
          </cell>
        </row>
        <row r="156">
          <cell r="D156">
            <v>77</v>
          </cell>
          <cell r="R156">
            <v>0.01</v>
          </cell>
        </row>
        <row r="157">
          <cell r="D157">
            <v>87</v>
          </cell>
          <cell r="R157">
            <v>0</v>
          </cell>
        </row>
        <row r="158">
          <cell r="D158">
            <v>88</v>
          </cell>
          <cell r="R158">
            <v>392288</v>
          </cell>
        </row>
        <row r="159">
          <cell r="D159">
            <v>90</v>
          </cell>
          <cell r="R159">
            <v>49980</v>
          </cell>
        </row>
        <row r="160">
          <cell r="D160">
            <v>94</v>
          </cell>
          <cell r="R160">
            <v>101410.34</v>
          </cell>
        </row>
        <row r="161">
          <cell r="D161" t="str">
            <v>NC</v>
          </cell>
          <cell r="R161">
            <v>-12500</v>
          </cell>
        </row>
        <row r="162">
          <cell r="D162">
            <v>3</v>
          </cell>
          <cell r="R162">
            <v>43713867.98</v>
          </cell>
        </row>
        <row r="163">
          <cell r="D163">
            <v>3</v>
          </cell>
          <cell r="R163">
            <v>29616944.83</v>
          </cell>
        </row>
        <row r="164">
          <cell r="D164">
            <v>5</v>
          </cell>
          <cell r="R164">
            <v>69920713.86</v>
          </cell>
        </row>
        <row r="165">
          <cell r="D165">
            <v>6</v>
          </cell>
          <cell r="R165">
            <v>17073217.95</v>
          </cell>
        </row>
        <row r="166">
          <cell r="D166">
            <v>6</v>
          </cell>
          <cell r="R166">
            <v>10564217.93</v>
          </cell>
        </row>
        <row r="167">
          <cell r="D167">
            <v>10</v>
          </cell>
          <cell r="R167">
            <v>400046.73</v>
          </cell>
        </row>
        <row r="168">
          <cell r="D168">
            <v>10</v>
          </cell>
          <cell r="R168">
            <v>5780951.78</v>
          </cell>
        </row>
        <row r="169">
          <cell r="D169">
            <v>11</v>
          </cell>
          <cell r="R169">
            <v>7875</v>
          </cell>
        </row>
        <row r="170">
          <cell r="D170">
            <v>11</v>
          </cell>
          <cell r="R170">
            <v>4035470.4700000007</v>
          </cell>
        </row>
        <row r="171">
          <cell r="D171">
            <v>11</v>
          </cell>
          <cell r="R171">
            <v>72870</v>
          </cell>
        </row>
        <row r="172">
          <cell r="D172">
            <v>11</v>
          </cell>
          <cell r="R172">
            <v>1318193.1999999997</v>
          </cell>
        </row>
        <row r="173">
          <cell r="D173">
            <v>12</v>
          </cell>
          <cell r="R173">
            <v>9092078.350000001</v>
          </cell>
        </row>
        <row r="174">
          <cell r="D174">
            <v>12</v>
          </cell>
          <cell r="R174">
            <v>46000</v>
          </cell>
        </row>
        <row r="175">
          <cell r="D175">
            <v>12</v>
          </cell>
          <cell r="R175">
            <v>7487867.720000001</v>
          </cell>
        </row>
        <row r="176">
          <cell r="D176">
            <v>13</v>
          </cell>
          <cell r="R176">
            <v>120062649.03999999</v>
          </cell>
        </row>
        <row r="177">
          <cell r="D177">
            <v>13</v>
          </cell>
          <cell r="R177">
            <v>-19689.44</v>
          </cell>
        </row>
        <row r="178">
          <cell r="D178">
            <v>13</v>
          </cell>
          <cell r="R178">
            <v>6827719.1</v>
          </cell>
        </row>
        <row r="179">
          <cell r="D179">
            <v>14</v>
          </cell>
          <cell r="R179">
            <v>41866</v>
          </cell>
        </row>
        <row r="180">
          <cell r="D180">
            <v>15</v>
          </cell>
          <cell r="R180">
            <v>1200</v>
          </cell>
        </row>
        <row r="181">
          <cell r="D181">
            <v>16</v>
          </cell>
          <cell r="R181">
            <v>171526332.66</v>
          </cell>
        </row>
        <row r="182">
          <cell r="D182">
            <v>17</v>
          </cell>
          <cell r="R182">
            <v>-10000.009999999995</v>
          </cell>
        </row>
        <row r="183">
          <cell r="D183">
            <v>18</v>
          </cell>
          <cell r="R183">
            <v>194799586</v>
          </cell>
        </row>
        <row r="184">
          <cell r="D184">
            <v>20</v>
          </cell>
          <cell r="R184">
            <v>124224424.39</v>
          </cell>
        </row>
        <row r="185">
          <cell r="D185">
            <v>21</v>
          </cell>
          <cell r="R185">
            <v>14392010</v>
          </cell>
        </row>
        <row r="186">
          <cell r="D186">
            <v>22</v>
          </cell>
          <cell r="R186">
            <v>9135617.57</v>
          </cell>
        </row>
        <row r="187">
          <cell r="D187">
            <v>22</v>
          </cell>
          <cell r="R187">
            <v>7044167.869999999</v>
          </cell>
        </row>
        <row r="188">
          <cell r="D188">
            <v>23</v>
          </cell>
          <cell r="R188">
            <v>44815909.99</v>
          </cell>
        </row>
        <row r="189">
          <cell r="D189">
            <v>24</v>
          </cell>
          <cell r="R189">
            <v>11702834.540000001</v>
          </cell>
        </row>
        <row r="190">
          <cell r="D190">
            <v>24</v>
          </cell>
          <cell r="R190">
            <v>532085.72</v>
          </cell>
        </row>
        <row r="191">
          <cell r="D191">
            <v>24</v>
          </cell>
          <cell r="R191">
            <v>14040.35</v>
          </cell>
        </row>
        <row r="192">
          <cell r="D192">
            <v>25</v>
          </cell>
          <cell r="R192">
            <v>112421262.78</v>
          </cell>
        </row>
        <row r="193">
          <cell r="D193">
            <v>25</v>
          </cell>
          <cell r="R193">
            <v>60477294.85000001</v>
          </cell>
        </row>
        <row r="194">
          <cell r="D194">
            <v>25</v>
          </cell>
          <cell r="R194">
            <v>60344.29</v>
          </cell>
        </row>
        <row r="195">
          <cell r="D195">
            <v>26</v>
          </cell>
          <cell r="R195">
            <v>0</v>
          </cell>
        </row>
        <row r="196">
          <cell r="D196">
            <v>26</v>
          </cell>
          <cell r="R196">
            <v>30007.54</v>
          </cell>
        </row>
        <row r="197">
          <cell r="D197">
            <v>27</v>
          </cell>
          <cell r="R197">
            <v>2298763.64</v>
          </cell>
        </row>
        <row r="198">
          <cell r="D198">
            <v>27</v>
          </cell>
          <cell r="R198">
            <v>15805981.08</v>
          </cell>
        </row>
        <row r="199">
          <cell r="D199">
            <v>27</v>
          </cell>
          <cell r="R199">
            <v>26812.5</v>
          </cell>
        </row>
        <row r="200">
          <cell r="D200">
            <v>27</v>
          </cell>
          <cell r="R200">
            <v>296070</v>
          </cell>
        </row>
        <row r="201">
          <cell r="D201">
            <v>28</v>
          </cell>
          <cell r="R201">
            <v>1640156.17</v>
          </cell>
        </row>
        <row r="202">
          <cell r="D202">
            <v>28</v>
          </cell>
          <cell r="R202">
            <v>689930.52</v>
          </cell>
        </row>
        <row r="203">
          <cell r="D203">
            <v>29</v>
          </cell>
          <cell r="R203">
            <v>699327.19</v>
          </cell>
        </row>
        <row r="204">
          <cell r="D204">
            <v>29</v>
          </cell>
          <cell r="R204">
            <v>35326448.730000004</v>
          </cell>
        </row>
        <row r="205">
          <cell r="D205">
            <v>29</v>
          </cell>
          <cell r="R205">
            <v>1256213.33</v>
          </cell>
        </row>
        <row r="206">
          <cell r="D206">
            <v>31</v>
          </cell>
          <cell r="R206">
            <v>205389778.24</v>
          </cell>
        </row>
        <row r="207">
          <cell r="D207">
            <v>32</v>
          </cell>
          <cell r="R207">
            <v>2620773.4699999997</v>
          </cell>
        </row>
        <row r="208">
          <cell r="D208">
            <v>32</v>
          </cell>
          <cell r="R208">
            <v>9245030.419999998</v>
          </cell>
        </row>
        <row r="209">
          <cell r="D209">
            <v>33</v>
          </cell>
          <cell r="R209">
            <v>2955622.08</v>
          </cell>
        </row>
        <row r="210">
          <cell r="D210">
            <v>33</v>
          </cell>
          <cell r="R210">
            <v>24684451.66</v>
          </cell>
        </row>
        <row r="211">
          <cell r="D211">
            <v>34</v>
          </cell>
          <cell r="R211">
            <v>948146.59</v>
          </cell>
        </row>
        <row r="212">
          <cell r="D212">
            <v>34</v>
          </cell>
          <cell r="R212">
            <v>6750994.7700000005</v>
          </cell>
        </row>
        <row r="213">
          <cell r="D213">
            <v>35</v>
          </cell>
          <cell r="R213">
            <v>163523900</v>
          </cell>
        </row>
        <row r="214">
          <cell r="D214">
            <v>36</v>
          </cell>
          <cell r="R214">
            <v>80406831.93</v>
          </cell>
        </row>
        <row r="215">
          <cell r="D215">
            <v>37</v>
          </cell>
          <cell r="R215">
            <v>40619</v>
          </cell>
        </row>
        <row r="216">
          <cell r="D216">
            <v>38</v>
          </cell>
          <cell r="R216">
            <v>315928569</v>
          </cell>
        </row>
        <row r="217">
          <cell r="D217">
            <v>39</v>
          </cell>
          <cell r="R217">
            <v>263352693</v>
          </cell>
        </row>
        <row r="218">
          <cell r="D218">
            <v>40</v>
          </cell>
          <cell r="R218">
            <v>-749989.85</v>
          </cell>
        </row>
        <row r="219">
          <cell r="D219">
            <v>40</v>
          </cell>
          <cell r="R219">
            <v>2254130.77</v>
          </cell>
        </row>
        <row r="220">
          <cell r="D220">
            <v>41</v>
          </cell>
          <cell r="R220">
            <v>10651782</v>
          </cell>
        </row>
        <row r="221">
          <cell r="D221">
            <v>42</v>
          </cell>
          <cell r="R221">
            <v>800566907</v>
          </cell>
        </row>
        <row r="222">
          <cell r="D222">
            <v>43</v>
          </cell>
          <cell r="R222">
            <v>1311160988</v>
          </cell>
        </row>
        <row r="223">
          <cell r="D223">
            <v>44</v>
          </cell>
          <cell r="R223">
            <v>10980</v>
          </cell>
        </row>
        <row r="224">
          <cell r="D224">
            <v>45</v>
          </cell>
          <cell r="R224">
            <v>15000</v>
          </cell>
        </row>
        <row r="225">
          <cell r="D225">
            <v>47</v>
          </cell>
          <cell r="R225">
            <v>-2282.71</v>
          </cell>
        </row>
        <row r="226">
          <cell r="D226">
            <v>47</v>
          </cell>
          <cell r="R226">
            <v>1424544.15</v>
          </cell>
        </row>
        <row r="227">
          <cell r="D227">
            <v>47</v>
          </cell>
          <cell r="R227">
            <v>433560</v>
          </cell>
        </row>
        <row r="228">
          <cell r="D228">
            <v>48</v>
          </cell>
          <cell r="R228">
            <v>-51252.83000000001</v>
          </cell>
        </row>
        <row r="229">
          <cell r="D229">
            <v>48</v>
          </cell>
          <cell r="R229">
            <v>27000.34</v>
          </cell>
        </row>
        <row r="230">
          <cell r="D230">
            <v>49</v>
          </cell>
          <cell r="R230">
            <v>-4600</v>
          </cell>
        </row>
        <row r="231">
          <cell r="D231">
            <v>50</v>
          </cell>
          <cell r="R231">
            <v>67230000</v>
          </cell>
        </row>
        <row r="232">
          <cell r="D232">
            <v>52</v>
          </cell>
          <cell r="R232">
            <v>24567319.189999998</v>
          </cell>
        </row>
        <row r="233">
          <cell r="D233">
            <v>52</v>
          </cell>
          <cell r="R233">
            <v>1581858.38</v>
          </cell>
        </row>
        <row r="234">
          <cell r="D234">
            <v>53</v>
          </cell>
          <cell r="R234">
            <v>2850000</v>
          </cell>
        </row>
        <row r="235">
          <cell r="D235">
            <v>54</v>
          </cell>
          <cell r="R235">
            <v>155400</v>
          </cell>
        </row>
        <row r="236">
          <cell r="D236">
            <v>55</v>
          </cell>
          <cell r="R236">
            <v>-139581.40999999997</v>
          </cell>
        </row>
        <row r="237">
          <cell r="D237">
            <v>55</v>
          </cell>
          <cell r="R237">
            <v>-6396.26</v>
          </cell>
        </row>
        <row r="238">
          <cell r="D238">
            <v>56</v>
          </cell>
          <cell r="R238">
            <v>22700000</v>
          </cell>
        </row>
        <row r="239">
          <cell r="D239">
            <v>57</v>
          </cell>
          <cell r="R239">
            <v>9120000</v>
          </cell>
        </row>
        <row r="240">
          <cell r="D240">
            <v>58</v>
          </cell>
          <cell r="R240">
            <v>46353072.379999995</v>
          </cell>
        </row>
        <row r="241">
          <cell r="D241">
            <v>58</v>
          </cell>
          <cell r="R241">
            <v>34239130.21</v>
          </cell>
        </row>
        <row r="242">
          <cell r="D242">
            <v>58</v>
          </cell>
          <cell r="R242">
            <v>8206.48</v>
          </cell>
        </row>
        <row r="243">
          <cell r="D243">
            <v>59</v>
          </cell>
          <cell r="R243">
            <v>86060000</v>
          </cell>
        </row>
        <row r="244">
          <cell r="D244">
            <v>60</v>
          </cell>
          <cell r="R244">
            <v>11005305.629999999</v>
          </cell>
        </row>
        <row r="245">
          <cell r="D245">
            <v>61</v>
          </cell>
          <cell r="R245">
            <v>30827910.79</v>
          </cell>
        </row>
        <row r="246">
          <cell r="D246">
            <v>62</v>
          </cell>
          <cell r="R246">
            <v>91065858.35</v>
          </cell>
        </row>
        <row r="247">
          <cell r="D247">
            <v>63</v>
          </cell>
          <cell r="R247">
            <v>-3117.25</v>
          </cell>
        </row>
        <row r="248">
          <cell r="D248">
            <v>63</v>
          </cell>
          <cell r="R248">
            <v>725777.4</v>
          </cell>
        </row>
        <row r="249">
          <cell r="D249">
            <v>64</v>
          </cell>
          <cell r="R249">
            <v>241811.19999999998</v>
          </cell>
        </row>
        <row r="250">
          <cell r="D250">
            <v>64</v>
          </cell>
          <cell r="R250">
            <v>7535259.46</v>
          </cell>
        </row>
        <row r="251">
          <cell r="D251">
            <v>65</v>
          </cell>
          <cell r="R251">
            <v>5736958</v>
          </cell>
        </row>
        <row r="252">
          <cell r="D252">
            <v>66</v>
          </cell>
          <cell r="R252">
            <v>9225583</v>
          </cell>
        </row>
        <row r="253">
          <cell r="D253">
            <v>67</v>
          </cell>
          <cell r="R253">
            <v>870387409</v>
          </cell>
        </row>
        <row r="254">
          <cell r="D254">
            <v>68</v>
          </cell>
          <cell r="R254">
            <v>5068540</v>
          </cell>
        </row>
        <row r="255">
          <cell r="D255">
            <v>69</v>
          </cell>
          <cell r="R255">
            <v>-51914.34</v>
          </cell>
        </row>
        <row r="256">
          <cell r="D256">
            <v>69</v>
          </cell>
          <cell r="R256">
            <v>1217587.23</v>
          </cell>
        </row>
        <row r="257">
          <cell r="D257">
            <v>70</v>
          </cell>
          <cell r="R257">
            <v>114434461</v>
          </cell>
        </row>
        <row r="258">
          <cell r="D258">
            <v>72</v>
          </cell>
          <cell r="R258">
            <v>48630.5</v>
          </cell>
        </row>
        <row r="259">
          <cell r="D259">
            <v>72</v>
          </cell>
          <cell r="R259">
            <v>34422.18</v>
          </cell>
        </row>
        <row r="260">
          <cell r="D260">
            <v>72</v>
          </cell>
          <cell r="R260">
            <v>12500354.73</v>
          </cell>
        </row>
        <row r="261">
          <cell r="D261">
            <v>73</v>
          </cell>
          <cell r="R261">
            <v>35946338</v>
          </cell>
        </row>
        <row r="262">
          <cell r="D262">
            <v>76</v>
          </cell>
          <cell r="R262">
            <v>297891.35</v>
          </cell>
        </row>
        <row r="263">
          <cell r="D263">
            <v>77</v>
          </cell>
          <cell r="R263">
            <v>14259.640000000001</v>
          </cell>
        </row>
        <row r="264">
          <cell r="D264">
            <v>77</v>
          </cell>
          <cell r="R264">
            <v>808681.6799999999</v>
          </cell>
        </row>
        <row r="265">
          <cell r="D265">
            <v>78</v>
          </cell>
          <cell r="R265">
            <v>3050000</v>
          </cell>
        </row>
        <row r="266">
          <cell r="D266">
            <v>80</v>
          </cell>
          <cell r="R266">
            <v>-191740</v>
          </cell>
        </row>
        <row r="267">
          <cell r="D267">
            <v>80</v>
          </cell>
          <cell r="R267">
            <v>327261.95</v>
          </cell>
        </row>
        <row r="268">
          <cell r="D268">
            <v>82</v>
          </cell>
          <cell r="R268">
            <v>233349.7</v>
          </cell>
        </row>
        <row r="269">
          <cell r="D269">
            <v>83</v>
          </cell>
          <cell r="R269">
            <v>322410</v>
          </cell>
        </row>
        <row r="270">
          <cell r="D270">
            <v>85</v>
          </cell>
          <cell r="R270">
            <v>67200</v>
          </cell>
        </row>
        <row r="271">
          <cell r="D271">
            <v>87</v>
          </cell>
          <cell r="R271">
            <v>134034.36</v>
          </cell>
        </row>
        <row r="272">
          <cell r="D272">
            <v>87</v>
          </cell>
          <cell r="R272">
            <v>5107489.91</v>
          </cell>
        </row>
        <row r="273">
          <cell r="D273">
            <v>87</v>
          </cell>
          <cell r="R273">
            <v>63000</v>
          </cell>
        </row>
        <row r="274">
          <cell r="D274">
            <v>87</v>
          </cell>
          <cell r="R274">
            <v>8344872.01</v>
          </cell>
        </row>
        <row r="275">
          <cell r="D275">
            <v>88</v>
          </cell>
          <cell r="R275">
            <v>100206.86</v>
          </cell>
        </row>
        <row r="276">
          <cell r="D276">
            <v>88</v>
          </cell>
          <cell r="R276">
            <v>15000</v>
          </cell>
        </row>
        <row r="277">
          <cell r="D277">
            <v>89</v>
          </cell>
          <cell r="R277">
            <v>11500</v>
          </cell>
        </row>
        <row r="278">
          <cell r="D278">
            <v>89</v>
          </cell>
          <cell r="R278">
            <v>887063.5</v>
          </cell>
        </row>
        <row r="279">
          <cell r="D279">
            <v>90</v>
          </cell>
          <cell r="R279">
            <v>26655.239999999998</v>
          </cell>
        </row>
        <row r="280">
          <cell r="D280">
            <v>90</v>
          </cell>
          <cell r="R280">
            <v>1463074.61</v>
          </cell>
        </row>
        <row r="281">
          <cell r="D281">
            <v>90</v>
          </cell>
          <cell r="R281">
            <v>35115</v>
          </cell>
        </row>
        <row r="282">
          <cell r="D282">
            <v>90</v>
          </cell>
          <cell r="R282">
            <v>3677984.2199999997</v>
          </cell>
        </row>
        <row r="283">
          <cell r="D283">
            <v>91</v>
          </cell>
          <cell r="R283">
            <v>24000</v>
          </cell>
        </row>
        <row r="284">
          <cell r="D284">
            <v>91</v>
          </cell>
          <cell r="R284">
            <v>59300000</v>
          </cell>
        </row>
        <row r="285">
          <cell r="D285">
            <v>92</v>
          </cell>
          <cell r="R285">
            <v>7321314</v>
          </cell>
        </row>
        <row r="286">
          <cell r="D286">
            <v>93</v>
          </cell>
          <cell r="R286">
            <v>9500000</v>
          </cell>
        </row>
        <row r="287">
          <cell r="D287">
            <v>94</v>
          </cell>
          <cell r="R287">
            <v>14797991.21</v>
          </cell>
        </row>
        <row r="288">
          <cell r="D288">
            <v>94</v>
          </cell>
          <cell r="R288">
            <v>298404</v>
          </cell>
        </row>
        <row r="289">
          <cell r="D289">
            <v>96</v>
          </cell>
          <cell r="R289">
            <v>198560.65999999997</v>
          </cell>
        </row>
        <row r="290">
          <cell r="D290">
            <v>96</v>
          </cell>
          <cell r="R290">
            <v>0</v>
          </cell>
        </row>
        <row r="291">
          <cell r="D291">
            <v>97</v>
          </cell>
          <cell r="R291">
            <v>3947601</v>
          </cell>
        </row>
        <row r="292">
          <cell r="D292" t="str">
            <v>NC</v>
          </cell>
          <cell r="R292">
            <v>-80767.44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Correction Prov02"/>
      <sheetName val="Euro"/>
      <sheetName val="passage au solde"/>
      <sheetName val="trimestre"/>
      <sheetName val="CADES ACCT"/>
      <sheetName val="non repris"/>
      <sheetName val="base 80"/>
      <sheetName val="Module1"/>
      <sheetName val="Module1 bis"/>
      <sheetName val="Mod_intro"/>
      <sheetName val="Mod_équil"/>
      <sheetName val="INDIA 2010 - 02022011 - AE"/>
      <sheetName val="INDIA 2010 - 02022011 - CP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CS Synthèse"/>
      <sheetName val="RNF Synthèse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f DO"/>
      <sheetName val="comparatif DC"/>
      <sheetName val="#REF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MPASA compacté"/>
      <sheetName val="TCD (2)"/>
      <sheetName val="TCD"/>
      <sheetName val="MPASA avec Cat"/>
      <sheetName val="P144"/>
      <sheetName val="P178"/>
      <sheetName val="146"/>
      <sheetName val="P212"/>
      <sheetName val="P152"/>
      <sheetName val="P167"/>
      <sheetName val="P169"/>
      <sheetName val="P158"/>
      <sheetName val="P191"/>
      <sheetName val="Programmes-Actions-Sous-actions"/>
    </sheetNames>
    <sheetDataSet>
      <sheetData sheetId="3">
        <row r="1">
          <cell r="A1" t="str">
            <v>Programme - Numéro</v>
          </cell>
          <cell r="B1" t="str">
            <v>Programme - Libellé</v>
          </cell>
          <cell r="C1" t="str">
            <v>Action - Numéro</v>
          </cell>
          <cell r="D1" t="str">
            <v>Action - Libellé</v>
          </cell>
          <cell r="E1" t="str">
            <v>Sous-action - Numéro</v>
          </cell>
          <cell r="F1" t="str">
            <v>Sous-action - Libellé</v>
          </cell>
          <cell r="G1" t="str">
            <v>Catégorie</v>
          </cell>
          <cell r="H1" t="str">
            <v>paye</v>
          </cell>
          <cell r="I1" t="str">
            <v>modifications demandées par GOUV</v>
          </cell>
          <cell r="J1">
            <v>21</v>
          </cell>
          <cell r="K1">
            <v>22</v>
          </cell>
          <cell r="L1">
            <v>23</v>
          </cell>
          <cell r="M1">
            <v>31</v>
          </cell>
          <cell r="N1">
            <v>32</v>
          </cell>
          <cell r="O1">
            <v>51</v>
          </cell>
          <cell r="P1">
            <v>52</v>
          </cell>
          <cell r="Q1">
            <v>61</v>
          </cell>
          <cell r="R1">
            <v>62</v>
          </cell>
          <cell r="S1">
            <v>63</v>
          </cell>
          <cell r="T1">
            <v>64</v>
          </cell>
          <cell r="U1">
            <v>65</v>
          </cell>
        </row>
        <row r="2">
          <cell r="J2">
            <v>159</v>
          </cell>
          <cell r="K2">
            <v>85</v>
          </cell>
          <cell r="L2">
            <v>34</v>
          </cell>
          <cell r="M2">
            <v>309</v>
          </cell>
          <cell r="N2">
            <v>12</v>
          </cell>
          <cell r="O2">
            <v>132</v>
          </cell>
          <cell r="P2">
            <v>17</v>
          </cell>
          <cell r="Q2">
            <v>38</v>
          </cell>
          <cell r="R2">
            <v>32</v>
          </cell>
          <cell r="S2">
            <v>20</v>
          </cell>
          <cell r="T2">
            <v>19</v>
          </cell>
          <cell r="U2">
            <v>1</v>
          </cell>
        </row>
        <row r="3">
          <cell r="A3">
            <v>144</v>
          </cell>
          <cell r="B3" t="str">
            <v>Environnement et prospective de la politique de défense</v>
          </cell>
          <cell r="C3">
            <v>1</v>
          </cell>
          <cell r="D3" t="str">
            <v>Analyse stratégique</v>
          </cell>
          <cell r="E3">
            <v>10</v>
          </cell>
          <cell r="G3" t="str">
            <v>21 - 22 - 23 - 31 - 32</v>
          </cell>
          <cell r="H3" t="str">
            <v>PC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4">
          <cell r="A4">
            <v>144</v>
          </cell>
          <cell r="B4" t="str">
            <v>Environnement et prospective de la politique de défense</v>
          </cell>
          <cell r="C4">
            <v>2</v>
          </cell>
          <cell r="D4" t="str">
            <v>Prospective des systèmes de force</v>
          </cell>
          <cell r="E4">
            <v>20</v>
          </cell>
          <cell r="G4" t="str">
            <v>21 - 22 -23- 31 - 32 - 51 - 52 - 62</v>
          </cell>
          <cell r="H4" t="str">
            <v>PC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</row>
        <row r="5">
          <cell r="A5">
            <v>144</v>
          </cell>
          <cell r="B5" t="str">
            <v>Environnement et prospective de la politique de défense</v>
          </cell>
          <cell r="C5">
            <v>3</v>
          </cell>
          <cell r="D5" t="str">
            <v>Recherche et exploitation du renseignement intéressant la sécurité de la France</v>
          </cell>
          <cell r="E5">
            <v>31</v>
          </cell>
          <cell r="F5" t="str">
            <v>Renseignement extérieur</v>
          </cell>
          <cell r="G5" t="str">
            <v>21  - 22 - 23 - 31 - 51 - 52</v>
          </cell>
          <cell r="H5" t="str">
            <v>PC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0</v>
          </cell>
          <cell r="O5">
            <v>1</v>
          </cell>
          <cell r="P5">
            <v>1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A6">
            <v>144</v>
          </cell>
          <cell r="B6" t="str">
            <v>Environnement et prospective de la politique de défense</v>
          </cell>
          <cell r="C6">
            <v>3</v>
          </cell>
          <cell r="D6" t="str">
            <v>Recherche et exploitation du renseignement intéressant la sécurité de la France</v>
          </cell>
          <cell r="E6">
            <v>32</v>
          </cell>
          <cell r="F6" t="str">
            <v>Renseignement de sécurité de défense</v>
          </cell>
          <cell r="G6" t="str">
            <v>21  - 22 - 23 - 31 - 51 - 52</v>
          </cell>
          <cell r="H6" t="str">
            <v>PC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0</v>
          </cell>
          <cell r="O6">
            <v>1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144</v>
          </cell>
          <cell r="B7" t="str">
            <v>Environnement et prospective de la politique de défense</v>
          </cell>
          <cell r="C7">
            <v>4</v>
          </cell>
          <cell r="D7" t="str">
            <v>Maintien des capactités technologiques et industrielles</v>
          </cell>
          <cell r="E7">
            <v>41</v>
          </cell>
          <cell r="F7" t="str">
            <v>Etudes amont espace</v>
          </cell>
          <cell r="G7" t="str">
            <v>21 - 22 - 23 - 31 - 32 - 52</v>
          </cell>
          <cell r="H7" t="str">
            <v>PC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0</v>
          </cell>
          <cell r="P7">
            <v>1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A8">
            <v>144</v>
          </cell>
          <cell r="B8" t="str">
            <v>Environnement et prospective de la politique de défense</v>
          </cell>
          <cell r="C8">
            <v>4</v>
          </cell>
          <cell r="D8" t="str">
            <v>Maintien des capactités technologiques et industrielles</v>
          </cell>
          <cell r="E8">
            <v>42</v>
          </cell>
          <cell r="F8" t="str">
            <v>Etudes amont nucléaire</v>
          </cell>
          <cell r="G8" t="str">
            <v>21 - 22 - 23 - 31 - 32 -52</v>
          </cell>
          <cell r="H8" t="str">
            <v>PC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0</v>
          </cell>
          <cell r="P8">
            <v>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144</v>
          </cell>
          <cell r="B9" t="str">
            <v>Environnement et prospective de la politique de défense</v>
          </cell>
          <cell r="C9">
            <v>4</v>
          </cell>
          <cell r="D9" t="str">
            <v>Maintien des capactités technologiques et industrielles</v>
          </cell>
          <cell r="E9">
            <v>43</v>
          </cell>
          <cell r="F9" t="str">
            <v>Etudes amont autres</v>
          </cell>
          <cell r="G9" t="str">
            <v>21 - 22 - 23 - 31 - 32 - 52</v>
          </cell>
          <cell r="H9" t="str">
            <v>PC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0</v>
          </cell>
          <cell r="P9">
            <v>1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>
            <v>144</v>
          </cell>
          <cell r="B10" t="str">
            <v>Environnement et prospective de la politique de défense</v>
          </cell>
          <cell r="C10">
            <v>4</v>
          </cell>
          <cell r="D10" t="str">
            <v>Maintien des capactités technologiques et industrielles</v>
          </cell>
          <cell r="E10">
            <v>44</v>
          </cell>
          <cell r="F10" t="str">
            <v>Soutien et autres études</v>
          </cell>
          <cell r="G10" t="str">
            <v>51 - 62 - 31 - 32 - 21 - 22 - 23 -52</v>
          </cell>
          <cell r="H10" t="str">
            <v>PC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144</v>
          </cell>
          <cell r="B11" t="str">
            <v>Environnement et prospective de la politique de défense</v>
          </cell>
          <cell r="C11">
            <v>5</v>
          </cell>
          <cell r="D11" t="str">
            <v>Soutien aux exportations</v>
          </cell>
          <cell r="E11">
            <v>50</v>
          </cell>
          <cell r="G11" t="str">
            <v>21 - 22 - 23 -31 - 51 - 52</v>
          </cell>
          <cell r="H11" t="str">
            <v>PC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1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144</v>
          </cell>
          <cell r="B12" t="str">
            <v>Environnement et prospective de la politique de défense</v>
          </cell>
          <cell r="C12">
            <v>6</v>
          </cell>
          <cell r="D12" t="str">
            <v>Diplomatie de défense</v>
          </cell>
          <cell r="E12">
            <v>60</v>
          </cell>
          <cell r="G12" t="str">
            <v>21 - 22 - 23 -31 - 51 - 64</v>
          </cell>
          <cell r="H12" t="str">
            <v>PC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</v>
          </cell>
          <cell r="U12">
            <v>0</v>
          </cell>
        </row>
        <row r="13">
          <cell r="A13">
            <v>178</v>
          </cell>
          <cell r="B13" t="str">
            <v>Préparation et emploi des forces</v>
          </cell>
          <cell r="C13">
            <v>1</v>
          </cell>
          <cell r="D13" t="str">
            <v>Planification des moyens et conduite des opérations</v>
          </cell>
          <cell r="E13">
            <v>10</v>
          </cell>
          <cell r="F13" t="str">
            <v>Définition du cadre d'emploi</v>
          </cell>
          <cell r="G13" t="str">
            <v>21 - 22 - 23 -31 - 51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>
            <v>178</v>
          </cell>
          <cell r="B14" t="str">
            <v>Préparation et emploi des forces</v>
          </cell>
          <cell r="C14">
            <v>1</v>
          </cell>
          <cell r="D14" t="str">
            <v>Planification des moyens et conduite des opérations</v>
          </cell>
          <cell r="E14">
            <v>11</v>
          </cell>
          <cell r="F14" t="str">
            <v>Renseignement d'intérêt militaire</v>
          </cell>
          <cell r="G14" t="str">
            <v>21 - 22 - 23 -31 - 51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0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</row>
        <row r="15">
          <cell r="A15">
            <v>178</v>
          </cell>
          <cell r="B15" t="str">
            <v>Préparation et emploi des forces</v>
          </cell>
          <cell r="C15">
            <v>1</v>
          </cell>
          <cell r="D15" t="str">
            <v>Planification des moyens et conduite des opérations</v>
          </cell>
          <cell r="E15">
            <v>12</v>
          </cell>
          <cell r="F15" t="str">
            <v>Posture de dissuasion nucléaire</v>
          </cell>
          <cell r="G15" t="str">
            <v>21 - 22 - 23 -31 - 51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0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>
            <v>178</v>
          </cell>
          <cell r="B16" t="str">
            <v>Préparation et emploi des forces</v>
          </cell>
          <cell r="C16">
            <v>1</v>
          </cell>
          <cell r="D16" t="str">
            <v>Planification des moyens et conduite des opérations</v>
          </cell>
          <cell r="E16">
            <v>13</v>
          </cell>
          <cell r="F16" t="str">
            <v>Commandement - interarmées</v>
          </cell>
          <cell r="G16" t="str">
            <v>21 - 22 - 23 -31 - 51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178</v>
          </cell>
          <cell r="B17" t="str">
            <v>Préparation et emploi des forces</v>
          </cell>
          <cell r="C17">
            <v>1</v>
          </cell>
          <cell r="D17" t="str">
            <v>Planification des moyens et conduite des opérations</v>
          </cell>
          <cell r="E17">
            <v>14</v>
          </cell>
          <cell r="F17" t="str">
            <v>Systèmes d'information et de communication</v>
          </cell>
          <cell r="G17" t="str">
            <v>21 - 22 - 23 - 31- 51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178</v>
          </cell>
          <cell r="B18" t="str">
            <v>Préparation et emploi des forces</v>
          </cell>
          <cell r="C18">
            <v>1</v>
          </cell>
          <cell r="D18" t="str">
            <v>Planification des moyens et conduite des opérations</v>
          </cell>
          <cell r="E18">
            <v>15</v>
          </cell>
          <cell r="F18" t="str">
            <v>Soutien autres programmes</v>
          </cell>
          <cell r="G18" t="str">
            <v>21 - 22 - 23 - 31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19">
          <cell r="A19">
            <v>178</v>
          </cell>
          <cell r="B19" t="str">
            <v>Préparation et emploi des forces</v>
          </cell>
          <cell r="C19">
            <v>2</v>
          </cell>
          <cell r="D19" t="str">
            <v>Préparation des forces terrestres</v>
          </cell>
          <cell r="E19">
            <v>20</v>
          </cell>
          <cell r="F19" t="str">
            <v>Commandement - forces terrestres</v>
          </cell>
          <cell r="G19" t="str">
            <v>21 - 22 - 23 -31 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>
            <v>178</v>
          </cell>
          <cell r="B20" t="str">
            <v>Préparation et emploi des forces</v>
          </cell>
          <cell r="C20">
            <v>2</v>
          </cell>
          <cell r="D20" t="str">
            <v>Préparation des forces terrestres</v>
          </cell>
          <cell r="E20">
            <v>21</v>
          </cell>
          <cell r="F20" t="str">
            <v>Activités des brigades interarmes</v>
          </cell>
          <cell r="G20" t="str">
            <v>21 - 22 - 23 -31 - 51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>
            <v>178</v>
          </cell>
          <cell r="B21" t="str">
            <v>Préparation et emploi des forces</v>
          </cell>
          <cell r="C21">
            <v>2</v>
          </cell>
          <cell r="D21" t="str">
            <v>Préparation des forces terrestres</v>
          </cell>
          <cell r="E21">
            <v>22</v>
          </cell>
          <cell r="F21" t="str">
            <v>Activités des brigades d'appui spécialisées</v>
          </cell>
          <cell r="G21" t="str">
            <v>21 - 22 - 23 -31 - 51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>
            <v>178</v>
          </cell>
          <cell r="B22" t="str">
            <v>Préparation et emploi des forces</v>
          </cell>
          <cell r="C22">
            <v>2</v>
          </cell>
          <cell r="D22" t="str">
            <v>Préparation des forces terrestres</v>
          </cell>
          <cell r="E22">
            <v>23</v>
          </cell>
          <cell r="F22" t="str">
            <v>Activités des brigades logistiques</v>
          </cell>
          <cell r="G22" t="str">
            <v>21 - 22 - 23 -31 - 51</v>
          </cell>
          <cell r="J22">
            <v>1</v>
          </cell>
          <cell r="K22">
            <v>1</v>
          </cell>
          <cell r="L22">
            <v>1</v>
          </cell>
          <cell r="M22">
            <v>1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>
            <v>178</v>
          </cell>
          <cell r="B23" t="str">
            <v>Préparation et emploi des forces</v>
          </cell>
          <cell r="C23">
            <v>2</v>
          </cell>
          <cell r="D23" t="str">
            <v>Préparation des forces terrestres</v>
          </cell>
          <cell r="E23">
            <v>24</v>
          </cell>
          <cell r="F23" t="str">
            <v>Activités des autres forces terrestres</v>
          </cell>
          <cell r="G23" t="str">
            <v>21 - 22 - 23 -31 - 51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4">
          <cell r="A24">
            <v>178</v>
          </cell>
          <cell r="B24" t="str">
            <v>Préparation et emploi des forces</v>
          </cell>
          <cell r="C24">
            <v>2</v>
          </cell>
          <cell r="D24" t="str">
            <v>Préparation des forces terrestres</v>
          </cell>
          <cell r="E24">
            <v>25</v>
          </cell>
          <cell r="F24" t="str">
            <v>activités du niveau supérieur au niveau brigade</v>
          </cell>
          <cell r="G24" t="str">
            <v>21 - 22 - 23 -31 - 51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>
            <v>178</v>
          </cell>
          <cell r="B25" t="str">
            <v>Préparation et emploi des forces</v>
          </cell>
          <cell r="C25">
            <v>2</v>
          </cell>
          <cell r="D25" t="str">
            <v>Préparation des forces terrestres</v>
          </cell>
          <cell r="E25">
            <v>26</v>
          </cell>
          <cell r="F25" t="str">
            <v>Formation du personnel - forces terrestres</v>
          </cell>
          <cell r="G25" t="str">
            <v>21 - 22 - 23 -31 </v>
          </cell>
          <cell r="J25">
            <v>1</v>
          </cell>
          <cell r="K25">
            <v>1</v>
          </cell>
          <cell r="L25">
            <v>1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>
            <v>178</v>
          </cell>
          <cell r="B26" t="str">
            <v>Préparation et emploi des forces</v>
          </cell>
          <cell r="C26">
            <v>2</v>
          </cell>
          <cell r="D26" t="str">
            <v>Préparation des forces terrestres</v>
          </cell>
          <cell r="E26">
            <v>27</v>
          </cell>
          <cell r="F26" t="str">
            <v>Gestion, recrutement, fidélisation et reconversion des ressources humaines - forces terrestres</v>
          </cell>
          <cell r="G26" t="str">
            <v>21 - 22 - 23 -31 - 51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178</v>
          </cell>
          <cell r="B27" t="str">
            <v>Préparation et emploi des forces</v>
          </cell>
          <cell r="C27">
            <v>2</v>
          </cell>
          <cell r="D27" t="str">
            <v>Préparation des forces terrestres</v>
          </cell>
          <cell r="E27">
            <v>28</v>
          </cell>
          <cell r="F27" t="str">
            <v>Soutien des matériels tactiques</v>
          </cell>
          <cell r="G27" t="str">
            <v>21 - 22 - 23 -31 - 51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178</v>
          </cell>
          <cell r="B28" t="str">
            <v>Préparation et emploi des forces</v>
          </cell>
          <cell r="C28">
            <v>2</v>
          </cell>
          <cell r="D28" t="str">
            <v>Préparation des forces terrestres</v>
          </cell>
          <cell r="E28">
            <v>30</v>
          </cell>
          <cell r="F28" t="str">
            <v>Soutien des matériels aéronautiques - forces terrestres</v>
          </cell>
          <cell r="G28" t="str">
            <v>21 - 22 - 23 -31 - 51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0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178</v>
          </cell>
          <cell r="B29" t="str">
            <v>Préparation et emploi des forces</v>
          </cell>
          <cell r="C29">
            <v>2</v>
          </cell>
          <cell r="D29" t="str">
            <v>Préparation des forces terrestres</v>
          </cell>
          <cell r="E29">
            <v>33</v>
          </cell>
          <cell r="F29" t="str">
            <v>Soutien de l'homme</v>
          </cell>
          <cell r="G29" t="str">
            <v>21 - 22 - 23 -31 - 51 -64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0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0</v>
          </cell>
        </row>
        <row r="30">
          <cell r="A30">
            <v>178</v>
          </cell>
          <cell r="B30" t="str">
            <v>Préparation et emploi des forces</v>
          </cell>
          <cell r="C30">
            <v>2</v>
          </cell>
          <cell r="D30" t="str">
            <v>Préparation des forces terrestres</v>
          </cell>
          <cell r="E30">
            <v>34</v>
          </cell>
          <cell r="F30" t="str">
            <v>Autres soutiens des forces terrestres</v>
          </cell>
          <cell r="G30" t="str">
            <v>21 - 22 - 23 -31 - 51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178</v>
          </cell>
          <cell r="B31" t="str">
            <v>Préparation et emploi des forces</v>
          </cell>
          <cell r="C31">
            <v>3</v>
          </cell>
          <cell r="D31" t="str">
            <v>Préparation des forces navales</v>
          </cell>
          <cell r="E31">
            <v>40</v>
          </cell>
          <cell r="F31" t="str">
            <v>Commandement - forces navales</v>
          </cell>
          <cell r="G31" t="str">
            <v>21 - 22 - 23 -31 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178</v>
          </cell>
          <cell r="B32" t="str">
            <v>Préparation et emploi des forces</v>
          </cell>
          <cell r="C32">
            <v>3</v>
          </cell>
          <cell r="D32" t="str">
            <v>Préparation des forces navales</v>
          </cell>
          <cell r="E32">
            <v>41</v>
          </cell>
          <cell r="F32" t="str">
            <v>Activités de la force d'action navale</v>
          </cell>
          <cell r="G32" t="str">
            <v>21 - 22 - 23 -31 - 51</v>
          </cell>
          <cell r="J32">
            <v>1</v>
          </cell>
          <cell r="K32">
            <v>1</v>
          </cell>
          <cell r="L32">
            <v>1</v>
          </cell>
          <cell r="M32">
            <v>1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178</v>
          </cell>
          <cell r="B33" t="str">
            <v>Préparation et emploi des forces</v>
          </cell>
          <cell r="C33">
            <v>3</v>
          </cell>
          <cell r="D33" t="str">
            <v>Préparation des forces navales</v>
          </cell>
          <cell r="E33">
            <v>42</v>
          </cell>
          <cell r="F33" t="str">
            <v>Activités des forces sous-marines</v>
          </cell>
          <cell r="G33" t="str">
            <v>21 - 22 - 23 -31 - 51 - 32</v>
          </cell>
          <cell r="J33">
            <v>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178</v>
          </cell>
          <cell r="B34" t="str">
            <v>Préparation et emploi des forces</v>
          </cell>
          <cell r="C34">
            <v>3</v>
          </cell>
          <cell r="D34" t="str">
            <v>Préparation des forces navales</v>
          </cell>
          <cell r="E34">
            <v>43</v>
          </cell>
          <cell r="F34" t="str">
            <v>Activités de l'aviation navale</v>
          </cell>
          <cell r="G34" t="str">
            <v>21 - 22 - 23 -31 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178</v>
          </cell>
          <cell r="B35" t="str">
            <v>Préparation et emploi des forces</v>
          </cell>
          <cell r="C35">
            <v>3</v>
          </cell>
          <cell r="D35" t="str">
            <v>Préparation des forces navales</v>
          </cell>
          <cell r="E35">
            <v>44</v>
          </cell>
          <cell r="F35" t="str">
            <v>Activités de la force des fusiliers marins et commandos</v>
          </cell>
          <cell r="G35" t="str">
            <v>21 - 22 - 23 -31 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178</v>
          </cell>
          <cell r="B36" t="str">
            <v>Préparation et emploi des forces</v>
          </cell>
          <cell r="C36">
            <v>3</v>
          </cell>
          <cell r="D36" t="str">
            <v>Préparation des forces navales</v>
          </cell>
          <cell r="E36">
            <v>46</v>
          </cell>
          <cell r="F36" t="str">
            <v>Formation du personnel - forces navales</v>
          </cell>
          <cell r="G36" t="str">
            <v>21 - 22 - 23 -31 - 51 -32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178</v>
          </cell>
          <cell r="B37" t="str">
            <v>Préparation et emploi des forces</v>
          </cell>
          <cell r="C37">
            <v>3</v>
          </cell>
          <cell r="D37" t="str">
            <v>Préparation des forces navales</v>
          </cell>
          <cell r="E37">
            <v>47</v>
          </cell>
          <cell r="F37" t="str">
            <v>Gestion, recrutement, fidélisation et reconversion des ressources humaines - forces navales</v>
          </cell>
          <cell r="G37" t="str">
            <v>21 - 22 - 23 -31 </v>
          </cell>
          <cell r="J37">
            <v>1</v>
          </cell>
          <cell r="K37">
            <v>1</v>
          </cell>
          <cell r="L37">
            <v>1</v>
          </cell>
          <cell r="M37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178</v>
          </cell>
          <cell r="B38" t="str">
            <v>Préparation et emploi des forces</v>
          </cell>
          <cell r="C38">
            <v>3</v>
          </cell>
          <cell r="D38" t="str">
            <v>Préparation des forces navales</v>
          </cell>
          <cell r="E38">
            <v>48</v>
          </cell>
          <cell r="F38" t="str">
            <v>Soutien de la force d'action navale</v>
          </cell>
          <cell r="G38" t="str">
            <v>31 - 51 - 64 - 32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</v>
          </cell>
          <cell r="U38">
            <v>0</v>
          </cell>
        </row>
        <row r="39">
          <cell r="A39">
            <v>178</v>
          </cell>
          <cell r="B39" t="str">
            <v>Préparation et emploi des forces</v>
          </cell>
          <cell r="C39">
            <v>3</v>
          </cell>
          <cell r="D39" t="str">
            <v>Préparation des forces navales</v>
          </cell>
          <cell r="E39">
            <v>49</v>
          </cell>
          <cell r="F39" t="str">
            <v>Soutien de la force sous-marines</v>
          </cell>
          <cell r="G39" t="str">
            <v>31 - 51 - 32</v>
          </cell>
          <cell r="J39">
            <v>0</v>
          </cell>
          <cell r="K39">
            <v>0</v>
          </cell>
          <cell r="L39">
            <v>0</v>
          </cell>
          <cell r="M39">
            <v>1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0">
          <cell r="A40">
            <v>178</v>
          </cell>
          <cell r="B40" t="str">
            <v>Préparation et emploi des forces</v>
          </cell>
          <cell r="C40">
            <v>3</v>
          </cell>
          <cell r="D40" t="str">
            <v>Préparation des forces navales</v>
          </cell>
          <cell r="E40">
            <v>50</v>
          </cell>
          <cell r="F40" t="str">
            <v>Soutien de l'aviation navale</v>
          </cell>
          <cell r="G40" t="str">
            <v>31 - 51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</row>
        <row r="41">
          <cell r="A41">
            <v>178</v>
          </cell>
          <cell r="B41" t="str">
            <v>Préparation et emploi des forces</v>
          </cell>
          <cell r="C41">
            <v>3</v>
          </cell>
          <cell r="D41" t="str">
            <v>Préparation des forces navales</v>
          </cell>
          <cell r="E41">
            <v>51</v>
          </cell>
          <cell r="F41" t="str">
            <v>Soutien de la force des fusilers marins et commandos</v>
          </cell>
          <cell r="G41" t="str">
            <v>31 - 51</v>
          </cell>
          <cell r="J41">
            <v>0</v>
          </cell>
          <cell r="K41">
            <v>0</v>
          </cell>
          <cell r="L41">
            <v>0</v>
          </cell>
          <cell r="M41">
            <v>1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</row>
        <row r="42">
          <cell r="A42">
            <v>178</v>
          </cell>
          <cell r="B42" t="str">
            <v>Préparation et emploi des forces</v>
          </cell>
          <cell r="C42">
            <v>3</v>
          </cell>
          <cell r="D42" t="str">
            <v>Préparation des forces navales</v>
          </cell>
          <cell r="E42">
            <v>54</v>
          </cell>
          <cell r="F42" t="str">
            <v>Soutiens transverses des forces navales</v>
          </cell>
          <cell r="G42" t="str">
            <v>21 - 22 - 23 -31 -32 - 51 - 63 - 64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1</v>
          </cell>
          <cell r="U42">
            <v>0</v>
          </cell>
        </row>
        <row r="43">
          <cell r="A43">
            <v>178</v>
          </cell>
          <cell r="B43" t="str">
            <v>Préparation et emploi des forces</v>
          </cell>
          <cell r="C43">
            <v>3</v>
          </cell>
          <cell r="D43" t="str">
            <v>Préparation des forces navales</v>
          </cell>
          <cell r="E43">
            <v>55</v>
          </cell>
          <cell r="F43" t="str">
            <v>Traitement des ouvriers de l'Etat de DCN</v>
          </cell>
          <cell r="G43" t="str">
            <v>21 - 22 - 23</v>
          </cell>
          <cell r="J43">
            <v>1</v>
          </cell>
          <cell r="K43">
            <v>1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A44">
            <v>178</v>
          </cell>
          <cell r="B44" t="str">
            <v>Préparation et emploi des forces</v>
          </cell>
          <cell r="C44">
            <v>4</v>
          </cell>
          <cell r="D44" t="str">
            <v>Préparation des forces aériennes</v>
          </cell>
          <cell r="E44">
            <v>60</v>
          </cell>
          <cell r="F44" t="str">
            <v>Commandement - forces aériennes</v>
          </cell>
          <cell r="G44" t="str">
            <v>21 - 22 - 23 -31 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178</v>
          </cell>
          <cell r="B45" t="str">
            <v>Préparation et emploi des forces</v>
          </cell>
          <cell r="C45">
            <v>4</v>
          </cell>
          <cell r="D45" t="str">
            <v>Préparation des forces aériennes</v>
          </cell>
          <cell r="E45">
            <v>61</v>
          </cell>
          <cell r="F45" t="str">
            <v>Activités des forces aériennes de combat</v>
          </cell>
          <cell r="G45" t="str">
            <v>21 - 22 - 23 -31 </v>
          </cell>
          <cell r="J45">
            <v>1</v>
          </cell>
          <cell r="K45">
            <v>1</v>
          </cell>
          <cell r="L45">
            <v>1</v>
          </cell>
          <cell r="M45">
            <v>1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A46">
            <v>178</v>
          </cell>
          <cell r="B46" t="str">
            <v>Préparation et emploi des forces</v>
          </cell>
          <cell r="C46">
            <v>4</v>
          </cell>
          <cell r="D46" t="str">
            <v>Préparation des forces aériennes</v>
          </cell>
          <cell r="E46">
            <v>62</v>
          </cell>
          <cell r="F46" t="str">
            <v>Activités des forces aériennes stratégiques</v>
          </cell>
          <cell r="G46" t="str">
            <v>21 - 22 - 23 -31 </v>
          </cell>
          <cell r="J46">
            <v>1</v>
          </cell>
          <cell r="K46">
            <v>1</v>
          </cell>
          <cell r="L46">
            <v>1</v>
          </cell>
          <cell r="M46">
            <v>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A47">
            <v>178</v>
          </cell>
          <cell r="B47" t="str">
            <v>Préparation et emploi des forces</v>
          </cell>
          <cell r="C47">
            <v>4</v>
          </cell>
          <cell r="D47" t="str">
            <v>Préparation des forces aériennes</v>
          </cell>
          <cell r="E47">
            <v>63</v>
          </cell>
          <cell r="F47" t="str">
            <v>Activités des forces aériennes de projection</v>
          </cell>
          <cell r="G47" t="str">
            <v>21 - 22 - 23 -31 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</row>
        <row r="48">
          <cell r="A48">
            <v>178</v>
          </cell>
          <cell r="B48" t="str">
            <v>Préparation et emploi des forces</v>
          </cell>
          <cell r="C48">
            <v>4</v>
          </cell>
          <cell r="D48" t="str">
            <v>Préparation des forces aériennes</v>
          </cell>
          <cell r="E48">
            <v>64</v>
          </cell>
          <cell r="F48" t="str">
            <v>Activités des forces de protection</v>
          </cell>
          <cell r="G48" t="str">
            <v>21 - 22 - 23 -31 - 51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N48">
            <v>0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A49">
            <v>178</v>
          </cell>
          <cell r="B49" t="str">
            <v>Préparation et emploi des forces</v>
          </cell>
          <cell r="C49">
            <v>4</v>
          </cell>
          <cell r="D49" t="str">
            <v>Préparation des forces aériennes</v>
          </cell>
          <cell r="E49">
            <v>65</v>
          </cell>
          <cell r="F49" t="str">
            <v>Activités des forces de détection</v>
          </cell>
          <cell r="G49" t="str">
            <v>21 - 22 - 23 -31 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0">
          <cell r="A50">
            <v>178</v>
          </cell>
          <cell r="B50" t="str">
            <v>Préparation et emploi des forces</v>
          </cell>
          <cell r="C50">
            <v>4</v>
          </cell>
          <cell r="D50" t="str">
            <v>Préparation des forces aériennes</v>
          </cell>
          <cell r="E50">
            <v>66</v>
          </cell>
          <cell r="F50" t="str">
            <v>Formation du personnel - forces aériennes</v>
          </cell>
          <cell r="G50" t="str">
            <v>21 - 22 - 23 -31 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A51">
            <v>178</v>
          </cell>
          <cell r="B51" t="str">
            <v>Préparation et emploi des forces</v>
          </cell>
          <cell r="C51">
            <v>4</v>
          </cell>
          <cell r="D51" t="str">
            <v>Préparation des forces aériennes</v>
          </cell>
          <cell r="E51">
            <v>67</v>
          </cell>
          <cell r="F51" t="str">
            <v>Gestion, recrutement, fidélisation et reconversion des ressources humaines - forces aériennes</v>
          </cell>
          <cell r="G51" t="str">
            <v>21 - 22 - 23 -31 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>
            <v>178</v>
          </cell>
          <cell r="B52" t="str">
            <v>Préparation et emploi des forces</v>
          </cell>
          <cell r="C52">
            <v>4</v>
          </cell>
          <cell r="D52" t="str">
            <v>Préparation des forces aériennes</v>
          </cell>
          <cell r="E52">
            <v>70</v>
          </cell>
          <cell r="F52" t="str">
            <v>Soutien des matériels aéronautiques - forces aériennes</v>
          </cell>
          <cell r="G52" t="str">
            <v>21 - 22 - 23 -31 - 51</v>
          </cell>
          <cell r="J52">
            <v>1</v>
          </cell>
          <cell r="K52">
            <v>1</v>
          </cell>
          <cell r="L52">
            <v>1</v>
          </cell>
          <cell r="M52">
            <v>1</v>
          </cell>
          <cell r="N52">
            <v>0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>
            <v>178</v>
          </cell>
          <cell r="B53" t="str">
            <v>Préparation et emploi des forces</v>
          </cell>
          <cell r="C53">
            <v>4</v>
          </cell>
          <cell r="D53" t="str">
            <v>Préparation des forces aériennes</v>
          </cell>
          <cell r="E53">
            <v>72</v>
          </cell>
          <cell r="F53" t="str">
            <v>Soutien non aéronautique - forces aériennes</v>
          </cell>
          <cell r="G53" t="str">
            <v>21 - 22 - 23 -31 - 51</v>
          </cell>
          <cell r="J53">
            <v>1</v>
          </cell>
          <cell r="K53">
            <v>1</v>
          </cell>
          <cell r="L53">
            <v>1</v>
          </cell>
          <cell r="M53">
            <v>1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>
            <v>178</v>
          </cell>
          <cell r="B54" t="str">
            <v>Préparation et emploi des forces</v>
          </cell>
          <cell r="C54">
            <v>4</v>
          </cell>
          <cell r="D54" t="str">
            <v>Préparation des forces aériennes</v>
          </cell>
          <cell r="E54">
            <v>74</v>
          </cell>
          <cell r="F54" t="str">
            <v>Soutien du réseau des bases des forces aériennes</v>
          </cell>
          <cell r="G54" t="str">
            <v>21 - 22 - 23 -31 - 51</v>
          </cell>
          <cell r="J54">
            <v>1</v>
          </cell>
          <cell r="K54">
            <v>1</v>
          </cell>
          <cell r="L54">
            <v>1</v>
          </cell>
          <cell r="M54">
            <v>1</v>
          </cell>
          <cell r="N54">
            <v>0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A55">
            <v>178</v>
          </cell>
          <cell r="B55" t="str">
            <v>Préparation et emploi des forces</v>
          </cell>
          <cell r="C55">
            <v>4</v>
          </cell>
          <cell r="D55" t="str">
            <v>Préparation des forces aériennes</v>
          </cell>
          <cell r="E55">
            <v>75</v>
          </cell>
          <cell r="F55" t="str">
            <v>Traitement du personnel du Service de la maintenance aéronautique</v>
          </cell>
          <cell r="G55" t="str">
            <v>21 - 22 - 23 </v>
          </cell>
          <cell r="J55">
            <v>1</v>
          </cell>
          <cell r="K55">
            <v>1</v>
          </cell>
          <cell r="L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A56">
            <v>178</v>
          </cell>
          <cell r="B56" t="str">
            <v>Préparation et emploi des forces</v>
          </cell>
          <cell r="C56">
            <v>5</v>
          </cell>
          <cell r="D56" t="str">
            <v>Logistique interarmées</v>
          </cell>
          <cell r="E56">
            <v>80</v>
          </cell>
          <cell r="F56" t="str">
            <v>Fonction santé</v>
          </cell>
          <cell r="G56" t="str">
            <v>21 - 22 - 23 -31 - 51</v>
          </cell>
          <cell r="J56">
            <v>1</v>
          </cell>
          <cell r="K56">
            <v>1</v>
          </cell>
          <cell r="L56">
            <v>1</v>
          </cell>
          <cell r="M56">
            <v>1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178</v>
          </cell>
          <cell r="B57" t="str">
            <v>Préparation et emploi des forces</v>
          </cell>
          <cell r="C57">
            <v>5</v>
          </cell>
          <cell r="D57" t="str">
            <v>Logistique interarmées</v>
          </cell>
          <cell r="E57">
            <v>81</v>
          </cell>
          <cell r="F57" t="str">
            <v>Fonction pétrolière</v>
          </cell>
          <cell r="G57" t="str">
            <v>21 - 22 - 23 -31 - 51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N57">
            <v>0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>
            <v>178</v>
          </cell>
          <cell r="B58" t="str">
            <v>Préparation et emploi des forces</v>
          </cell>
          <cell r="C58">
            <v>5</v>
          </cell>
          <cell r="D58" t="str">
            <v>Logistique interarmées</v>
          </cell>
          <cell r="E58">
            <v>83</v>
          </cell>
          <cell r="F58" t="str">
            <v>Soutiens complémentaires</v>
          </cell>
          <cell r="G58" t="str">
            <v>21 - 22 - 23 -31 - 51</v>
          </cell>
          <cell r="J58">
            <v>1</v>
          </cell>
          <cell r="K58">
            <v>1</v>
          </cell>
          <cell r="L58">
            <v>1</v>
          </cell>
          <cell r="M58">
            <v>1</v>
          </cell>
          <cell r="N58">
            <v>0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A59">
            <v>178</v>
          </cell>
          <cell r="B59" t="str">
            <v>Préparation et emploi des forces</v>
          </cell>
          <cell r="C59">
            <v>6</v>
          </cell>
          <cell r="D59" t="str">
            <v>Surcoûts liés aux opérations extérieures</v>
          </cell>
          <cell r="E59">
            <v>90</v>
          </cell>
          <cell r="F59" t="str">
            <v>Surcoûts liés aux opérations extérieures</v>
          </cell>
          <cell r="G59" t="str">
            <v>21 - 31 - 51</v>
          </cell>
          <cell r="I59" t="str">
            <v>rajouter 31</v>
          </cell>
          <cell r="J59">
            <v>1</v>
          </cell>
          <cell r="K59">
            <v>0</v>
          </cell>
          <cell r="L59">
            <v>0</v>
          </cell>
          <cell r="M59">
            <v>1</v>
          </cell>
          <cell r="N59">
            <v>0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A60">
            <v>178</v>
          </cell>
          <cell r="B60" t="str">
            <v>Préparation et emploi des forces</v>
          </cell>
          <cell r="C60">
            <v>7</v>
          </cell>
          <cell r="D60" t="str">
            <v>Surcoûts liés aux opérations intérieures</v>
          </cell>
          <cell r="E60">
            <v>91</v>
          </cell>
          <cell r="F60" t="str">
            <v>Surcoûts liés aux opérations intérieures</v>
          </cell>
          <cell r="G60" t="str">
            <v>21 - 31</v>
          </cell>
          <cell r="I60" t="str">
            <v>rajouter 31</v>
          </cell>
          <cell r="J60">
            <v>1</v>
          </cell>
          <cell r="K60">
            <v>0</v>
          </cell>
          <cell r="L60">
            <v>0</v>
          </cell>
          <cell r="M60">
            <v>1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A61">
            <v>146</v>
          </cell>
          <cell r="B61" t="str">
            <v>Equipement des forces</v>
          </cell>
          <cell r="C61">
            <v>1</v>
          </cell>
          <cell r="D61" t="str">
            <v>EQUIPEMENT DE LA COMPOSANTE INTERARMEES</v>
          </cell>
          <cell r="E61">
            <v>11</v>
          </cell>
          <cell r="F61" t="str">
            <v>Dissuasion - ASMP/A</v>
          </cell>
          <cell r="G61" t="str">
            <v>51 - 52 - 31 - 32</v>
          </cell>
          <cell r="J61">
            <v>0</v>
          </cell>
          <cell r="K61">
            <v>0</v>
          </cell>
          <cell r="L61">
            <v>0</v>
          </cell>
          <cell r="M61">
            <v>1</v>
          </cell>
          <cell r="N61">
            <v>1</v>
          </cell>
          <cell r="O61">
            <v>1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A62">
            <v>146</v>
          </cell>
          <cell r="B62" t="str">
            <v>Equipement des forces</v>
          </cell>
          <cell r="C62">
            <v>1</v>
          </cell>
          <cell r="D62" t="str">
            <v>EQUIPEMENT DE LA COMPOSANTE INTERARMEES</v>
          </cell>
          <cell r="E62">
            <v>12</v>
          </cell>
          <cell r="F62" t="str">
            <v>Dissuasion - M 51</v>
          </cell>
          <cell r="G62" t="str">
            <v>51 - 52 - 31 - 32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1</v>
          </cell>
          <cell r="O62">
            <v>1</v>
          </cell>
          <cell r="P62">
            <v>1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A63">
            <v>146</v>
          </cell>
          <cell r="B63" t="str">
            <v>Equipement des forces</v>
          </cell>
          <cell r="C63">
            <v>1</v>
          </cell>
          <cell r="D63" t="str">
            <v>EQUIPEMENT DE LA COMPOSANTE INTERARMEES</v>
          </cell>
          <cell r="E63">
            <v>13</v>
          </cell>
          <cell r="F63" t="str">
            <v>Dissuasion</v>
          </cell>
          <cell r="G63" t="str">
            <v>51 - 52 - 31 - 32</v>
          </cell>
          <cell r="J63">
            <v>0</v>
          </cell>
          <cell r="K63">
            <v>0</v>
          </cell>
          <cell r="L63">
            <v>0</v>
          </cell>
          <cell r="M63">
            <v>1</v>
          </cell>
          <cell r="N63">
            <v>1</v>
          </cell>
          <cell r="O63">
            <v>1</v>
          </cell>
          <cell r="P63">
            <v>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A64">
            <v>146</v>
          </cell>
          <cell r="B64" t="str">
            <v>Equipement des forces</v>
          </cell>
          <cell r="C64">
            <v>1</v>
          </cell>
          <cell r="D64" t="str">
            <v>EQUIPEMENT DE LA COMPOSANTE INTERARMEES</v>
          </cell>
          <cell r="E64">
            <v>14</v>
          </cell>
          <cell r="F64" t="str">
            <v>C4ISR - HELIOS II</v>
          </cell>
          <cell r="G64" t="str">
            <v>51 - 52 - 31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146</v>
          </cell>
          <cell r="B65" t="str">
            <v>Equipement des forces</v>
          </cell>
          <cell r="C65">
            <v>1</v>
          </cell>
          <cell r="D65" t="str">
            <v>EQUIPEMENT DE LA COMPOSANTE INTERARMEES</v>
          </cell>
          <cell r="E65">
            <v>15</v>
          </cell>
          <cell r="F65" t="str">
            <v>C4ISR - SOCRATE</v>
          </cell>
          <cell r="G65" t="str">
            <v>51 - 52 - 31</v>
          </cell>
          <cell r="J65">
            <v>0</v>
          </cell>
          <cell r="K65">
            <v>0</v>
          </cell>
          <cell r="L65">
            <v>0</v>
          </cell>
          <cell r="M65">
            <v>1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>
            <v>146</v>
          </cell>
          <cell r="B66" t="str">
            <v>Equipement des forces</v>
          </cell>
          <cell r="C66">
            <v>1</v>
          </cell>
          <cell r="D66" t="str">
            <v>EQUIPEMENT DE LA COMPOSANTE INTERARMEES</v>
          </cell>
          <cell r="E66">
            <v>16</v>
          </cell>
          <cell r="F66" t="str">
            <v>C4ISR - SYRACUSE III</v>
          </cell>
          <cell r="G66" t="str">
            <v>51 - 52 - 31 - 32</v>
          </cell>
          <cell r="J66">
            <v>0</v>
          </cell>
          <cell r="K66">
            <v>0</v>
          </cell>
          <cell r="L66">
            <v>0</v>
          </cell>
          <cell r="M66">
            <v>1</v>
          </cell>
          <cell r="N66">
            <v>1</v>
          </cell>
          <cell r="O66">
            <v>1</v>
          </cell>
          <cell r="P66">
            <v>1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>
            <v>146</v>
          </cell>
          <cell r="B67" t="str">
            <v>Equipement des forces</v>
          </cell>
          <cell r="C67">
            <v>1</v>
          </cell>
          <cell r="D67" t="str">
            <v>EQUIPEMENT DE LA COMPOSANTE INTERARMEES</v>
          </cell>
          <cell r="E67">
            <v>17</v>
          </cell>
          <cell r="F67" t="str">
            <v>C4ISR - MIDS</v>
          </cell>
          <cell r="G67" t="str">
            <v>51 - 52 - 31</v>
          </cell>
          <cell r="J67">
            <v>0</v>
          </cell>
          <cell r="K67">
            <v>0</v>
          </cell>
          <cell r="L67">
            <v>0</v>
          </cell>
          <cell r="M67">
            <v>1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A68">
            <v>146</v>
          </cell>
          <cell r="B68" t="str">
            <v>Equipement des forces</v>
          </cell>
          <cell r="C68">
            <v>1</v>
          </cell>
          <cell r="D68" t="str">
            <v>EQUIPEMENT DE LA COMPOSANTE INTERARMEES</v>
          </cell>
          <cell r="E68">
            <v>18</v>
          </cell>
          <cell r="F68" t="str">
            <v>C4ISR</v>
          </cell>
          <cell r="G68" t="str">
            <v>51 - 52 - 31</v>
          </cell>
          <cell r="J68">
            <v>0</v>
          </cell>
          <cell r="K68">
            <v>0</v>
          </cell>
          <cell r="L68">
            <v>0</v>
          </cell>
          <cell r="M68">
            <v>1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A69">
            <v>146</v>
          </cell>
          <cell r="B69" t="str">
            <v>Equipement des forces</v>
          </cell>
          <cell r="C69">
            <v>1</v>
          </cell>
          <cell r="D69" t="str">
            <v>EQUIPEMENT DE LA COMPOSANTE INTERARMEES</v>
          </cell>
          <cell r="E69">
            <v>19</v>
          </cell>
          <cell r="F69" t="str">
            <v>Autres opérations d'armement interarmées</v>
          </cell>
          <cell r="G69" t="str">
            <v>51 - 52 - 31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A70">
            <v>146</v>
          </cell>
          <cell r="B70" t="str">
            <v>Equipement des forces</v>
          </cell>
          <cell r="C70">
            <v>1</v>
          </cell>
          <cell r="D70" t="str">
            <v>EQUIPEMENT DE LA COMPOSANTE INTERARMEES</v>
          </cell>
          <cell r="E70">
            <v>20</v>
          </cell>
          <cell r="F70" t="str">
            <v>Soutien interarmées</v>
          </cell>
          <cell r="G70" t="str">
            <v>21 - 22 - 23 - 31</v>
          </cell>
          <cell r="H70" t="str">
            <v>PC</v>
          </cell>
          <cell r="J70">
            <v>1</v>
          </cell>
          <cell r="K70">
            <v>1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A71">
            <v>146</v>
          </cell>
          <cell r="B71" t="str">
            <v>Equipement des forces</v>
          </cell>
          <cell r="C71">
            <v>2</v>
          </cell>
          <cell r="D71" t="str">
            <v>EQUIPEMENT DES FORCES TERRESTRES</v>
          </cell>
          <cell r="E71">
            <v>21</v>
          </cell>
          <cell r="F71" t="str">
            <v>Aéromobilité - NH 90</v>
          </cell>
          <cell r="G71" t="str">
            <v>51 - 52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>
            <v>146</v>
          </cell>
          <cell r="B72" t="str">
            <v>Equipement des forces</v>
          </cell>
          <cell r="C72">
            <v>2</v>
          </cell>
          <cell r="D72" t="str">
            <v>EQUIPEMENT DES FORCES TERRESTRES</v>
          </cell>
          <cell r="E72">
            <v>22</v>
          </cell>
          <cell r="F72" t="str">
            <v>Aéromobilité - TIGRE</v>
          </cell>
          <cell r="G72" t="str">
            <v>51 - 52 - 31</v>
          </cell>
          <cell r="J72">
            <v>0</v>
          </cell>
          <cell r="K72">
            <v>0</v>
          </cell>
          <cell r="L72">
            <v>0</v>
          </cell>
          <cell r="M72">
            <v>1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A73">
            <v>146</v>
          </cell>
          <cell r="B73" t="str">
            <v>Equipement des forces</v>
          </cell>
          <cell r="C73">
            <v>2</v>
          </cell>
          <cell r="D73" t="str">
            <v>EQUIPEMENT DES FORCES TERRESTRES</v>
          </cell>
          <cell r="E73">
            <v>23</v>
          </cell>
          <cell r="F73" t="str">
            <v>Aéromobilité </v>
          </cell>
          <cell r="G73" t="str">
            <v>51 - 52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>
            <v>146</v>
          </cell>
          <cell r="B74" t="str">
            <v>Equipement des forces</v>
          </cell>
          <cell r="C74">
            <v>2</v>
          </cell>
          <cell r="D74" t="str">
            <v>EQUIPEMENT DES FORCES TERRESTRES</v>
          </cell>
          <cell r="E74">
            <v>24</v>
          </cell>
          <cell r="F74" t="str">
            <v>Combat embarqué - char LECLERC</v>
          </cell>
          <cell r="G74" t="str">
            <v>51 - 52 - 31</v>
          </cell>
          <cell r="J74">
            <v>0</v>
          </cell>
          <cell r="K74">
            <v>0</v>
          </cell>
          <cell r="L74">
            <v>0</v>
          </cell>
          <cell r="M74">
            <v>1</v>
          </cell>
          <cell r="N74">
            <v>0</v>
          </cell>
          <cell r="O74">
            <v>1</v>
          </cell>
          <cell r="P74">
            <v>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>
            <v>146</v>
          </cell>
          <cell r="B75" t="str">
            <v>Equipement des forces</v>
          </cell>
          <cell r="C75">
            <v>2</v>
          </cell>
          <cell r="D75" t="str">
            <v>EQUIPEMENT DES FORCES TERRESTRES</v>
          </cell>
          <cell r="E75">
            <v>25</v>
          </cell>
          <cell r="F75" t="str">
            <v>Combat embarqué </v>
          </cell>
          <cell r="G75" t="str">
            <v>51 - 52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</v>
          </cell>
          <cell r="P75">
            <v>1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A76">
            <v>146</v>
          </cell>
          <cell r="B76" t="str">
            <v>Equipement des forces</v>
          </cell>
          <cell r="C76">
            <v>2</v>
          </cell>
          <cell r="D76" t="str">
            <v>EQUIPEMENT DES FORCES TERRESTRES</v>
          </cell>
          <cell r="E76">
            <v>26</v>
          </cell>
          <cell r="F76" t="str">
            <v>Combat débarqué - FELIN</v>
          </cell>
          <cell r="G76" t="str">
            <v>51 - 52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A77">
            <v>146</v>
          </cell>
          <cell r="B77" t="str">
            <v>Equipement des forces</v>
          </cell>
          <cell r="C77">
            <v>2</v>
          </cell>
          <cell r="D77" t="str">
            <v>EQUIPEMENT DES FORCES TERRESTRES</v>
          </cell>
          <cell r="E77">
            <v>27</v>
          </cell>
          <cell r="F77" t="str">
            <v>Combat débarqué - VBCI</v>
          </cell>
          <cell r="G77" t="str">
            <v>51 - 52 - 31</v>
          </cell>
          <cell r="J77">
            <v>0</v>
          </cell>
          <cell r="K77">
            <v>0</v>
          </cell>
          <cell r="L77">
            <v>0</v>
          </cell>
          <cell r="M77">
            <v>1</v>
          </cell>
          <cell r="N77">
            <v>0</v>
          </cell>
          <cell r="O77">
            <v>1</v>
          </cell>
          <cell r="P77">
            <v>1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A78">
            <v>146</v>
          </cell>
          <cell r="B78" t="str">
            <v>Equipement des forces</v>
          </cell>
          <cell r="C78">
            <v>2</v>
          </cell>
          <cell r="D78" t="str">
            <v>EQUIPEMENT DES FORCES TERRESTRES</v>
          </cell>
          <cell r="E78">
            <v>28</v>
          </cell>
          <cell r="F78" t="str">
            <v>Combat débarqué </v>
          </cell>
          <cell r="G78" t="str">
            <v>51 - 52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</v>
          </cell>
          <cell r="P78">
            <v>1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>
            <v>146</v>
          </cell>
          <cell r="B79" t="str">
            <v>Equipement des forces</v>
          </cell>
          <cell r="C79">
            <v>2</v>
          </cell>
          <cell r="D79" t="str">
            <v>EQUIPEMENT DES FORCES TERRESTRES</v>
          </cell>
          <cell r="E79">
            <v>29</v>
          </cell>
          <cell r="F79" t="str">
            <v>Défense sol-air - FSAF</v>
          </cell>
          <cell r="G79" t="str">
            <v>51 - 52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</v>
          </cell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>
            <v>146</v>
          </cell>
          <cell r="B80" t="str">
            <v>Equipement des forces</v>
          </cell>
          <cell r="C80">
            <v>2</v>
          </cell>
          <cell r="D80" t="str">
            <v>EQUIPEMENT DES FORCES TERRESTRES</v>
          </cell>
          <cell r="E80">
            <v>30</v>
          </cell>
          <cell r="F80" t="str">
            <v>Défense sol-air </v>
          </cell>
          <cell r="G80" t="str">
            <v>51 - 52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</v>
          </cell>
          <cell r="P80">
            <v>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A81">
            <v>146</v>
          </cell>
          <cell r="B81" t="str">
            <v>Equipement des forces</v>
          </cell>
          <cell r="C81">
            <v>2</v>
          </cell>
          <cell r="D81" t="str">
            <v>EQUIPEMENT DES FORCES TERRESTRES</v>
          </cell>
          <cell r="E81">
            <v>31</v>
          </cell>
          <cell r="F81" t="str">
            <v>Frappes dans la profondeur - COBRA</v>
          </cell>
          <cell r="G81" t="str">
            <v>51 - 52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</v>
          </cell>
          <cell r="P81">
            <v>1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>
            <v>146</v>
          </cell>
          <cell r="B82" t="str">
            <v>Equipement des forces</v>
          </cell>
          <cell r="C82">
            <v>2</v>
          </cell>
          <cell r="D82" t="str">
            <v>EQUIPEMENT DES FORCES TERRESTRES</v>
          </cell>
          <cell r="E82">
            <v>32</v>
          </cell>
          <cell r="F82" t="str">
            <v>Frappes dans la profondeur </v>
          </cell>
          <cell r="G82" t="str">
            <v>51 - 52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</v>
          </cell>
          <cell r="P82">
            <v>1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A83">
            <v>146</v>
          </cell>
          <cell r="B83" t="str">
            <v>Equipement des forces</v>
          </cell>
          <cell r="C83">
            <v>2</v>
          </cell>
          <cell r="D83" t="str">
            <v>EQUIPEMENT DES FORCES TERRESTRES</v>
          </cell>
          <cell r="E83">
            <v>33</v>
          </cell>
          <cell r="F83" t="str">
            <v>Guerre électronique</v>
          </cell>
          <cell r="G83" t="str">
            <v>51 - 52 - 31</v>
          </cell>
          <cell r="J83">
            <v>0</v>
          </cell>
          <cell r="K83">
            <v>0</v>
          </cell>
          <cell r="L83">
            <v>0</v>
          </cell>
          <cell r="M83">
            <v>1</v>
          </cell>
          <cell r="N83">
            <v>0</v>
          </cell>
          <cell r="O83">
            <v>1</v>
          </cell>
          <cell r="P83">
            <v>1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A84">
            <v>146</v>
          </cell>
          <cell r="B84" t="str">
            <v>Equipement des forces</v>
          </cell>
          <cell r="C84">
            <v>2</v>
          </cell>
          <cell r="D84" t="str">
            <v>EQUIPEMENT DES FORCES TERRESTRES</v>
          </cell>
          <cell r="E84">
            <v>34</v>
          </cell>
          <cell r="F84" t="str">
            <v>Simulation</v>
          </cell>
          <cell r="G84" t="str">
            <v>51 - 52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  <cell r="P84">
            <v>1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>
            <v>146</v>
          </cell>
          <cell r="B85" t="str">
            <v>Equipement des forces</v>
          </cell>
          <cell r="C85">
            <v>2</v>
          </cell>
          <cell r="D85" t="str">
            <v>EQUIPEMENT DES FORCES TERRESTRES</v>
          </cell>
          <cell r="E85">
            <v>35</v>
          </cell>
          <cell r="F85" t="str">
            <v>Systèmes d’information et de communication - PR4G</v>
          </cell>
          <cell r="G85" t="str">
            <v>51 - 52 - 31</v>
          </cell>
          <cell r="J85">
            <v>0</v>
          </cell>
          <cell r="K85">
            <v>0</v>
          </cell>
          <cell r="L85">
            <v>0</v>
          </cell>
          <cell r="M85">
            <v>1</v>
          </cell>
          <cell r="N85">
            <v>0</v>
          </cell>
          <cell r="O85">
            <v>1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>
            <v>146</v>
          </cell>
          <cell r="B86" t="str">
            <v>Equipement des forces</v>
          </cell>
          <cell r="C86">
            <v>2</v>
          </cell>
          <cell r="D86" t="str">
            <v>EQUIPEMENT DES FORCES TERRESTRES</v>
          </cell>
          <cell r="E86">
            <v>36</v>
          </cell>
          <cell r="F86" t="str">
            <v>Systèmes d’information et de communication  des forces terrestres</v>
          </cell>
          <cell r="G86" t="str">
            <v>51 - 52 - 31</v>
          </cell>
          <cell r="J86">
            <v>0</v>
          </cell>
          <cell r="K86">
            <v>0</v>
          </cell>
          <cell r="L86">
            <v>0</v>
          </cell>
          <cell r="M86">
            <v>1</v>
          </cell>
          <cell r="N86">
            <v>0</v>
          </cell>
          <cell r="O86">
            <v>1</v>
          </cell>
          <cell r="P86">
            <v>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A87">
            <v>146</v>
          </cell>
          <cell r="B87" t="str">
            <v>Equipement des forces</v>
          </cell>
          <cell r="C87">
            <v>2</v>
          </cell>
          <cell r="D87" t="str">
            <v>EQUIPEMENT DES FORCES TERRESTRES</v>
          </cell>
          <cell r="E87">
            <v>37</v>
          </cell>
          <cell r="F87" t="str">
            <v>Renseignement des forces terrestres</v>
          </cell>
          <cell r="G87" t="str">
            <v>51 - 52 - 31</v>
          </cell>
          <cell r="J87">
            <v>0</v>
          </cell>
          <cell r="K87">
            <v>0</v>
          </cell>
          <cell r="L87">
            <v>0</v>
          </cell>
          <cell r="M87">
            <v>1</v>
          </cell>
          <cell r="N87">
            <v>0</v>
          </cell>
          <cell r="O87">
            <v>1</v>
          </cell>
          <cell r="P87">
            <v>1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A88">
            <v>146</v>
          </cell>
          <cell r="B88" t="str">
            <v>Equipement des forces</v>
          </cell>
          <cell r="C88">
            <v>2</v>
          </cell>
          <cell r="D88" t="str">
            <v>EQUIPEMENT DES FORCES TERRESTRES</v>
          </cell>
          <cell r="E88">
            <v>38</v>
          </cell>
          <cell r="F88" t="str">
            <v>Mobilité logistique</v>
          </cell>
          <cell r="G88" t="str">
            <v>51 - 52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</v>
          </cell>
          <cell r="P88">
            <v>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A89">
            <v>146</v>
          </cell>
          <cell r="B89" t="str">
            <v>Equipement des forces</v>
          </cell>
          <cell r="C89">
            <v>2</v>
          </cell>
          <cell r="D89" t="str">
            <v>EQUIPEMENT DES FORCES TERRESTRES</v>
          </cell>
          <cell r="E89">
            <v>39</v>
          </cell>
          <cell r="F89" t="str">
            <v>Agencement de l’espace terrestre</v>
          </cell>
          <cell r="G89" t="str">
            <v>51 - 52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</v>
          </cell>
          <cell r="P89">
            <v>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A90">
            <v>146</v>
          </cell>
          <cell r="B90" t="str">
            <v>Equipement des forces</v>
          </cell>
          <cell r="C90">
            <v>2</v>
          </cell>
          <cell r="D90" t="str">
            <v>EQUIPEMENT DES FORCES TERRESTRES</v>
          </cell>
          <cell r="E90">
            <v>40</v>
          </cell>
          <cell r="F90" t="str">
            <v>Autres opérations d'armement des forces terrestres</v>
          </cell>
          <cell r="G90" t="str">
            <v>51 - 52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1</v>
          </cell>
          <cell r="P90">
            <v>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>
            <v>146</v>
          </cell>
          <cell r="B91" t="str">
            <v>Equipement des forces</v>
          </cell>
          <cell r="C91">
            <v>2</v>
          </cell>
          <cell r="D91" t="str">
            <v>EQUIPEMENT DES FORCES TERRESTRES</v>
          </cell>
          <cell r="E91">
            <v>41</v>
          </cell>
          <cell r="F91" t="str">
            <v>Soutien des forces terrestres</v>
          </cell>
          <cell r="G91" t="str">
            <v>21 - 22 - 23 - 31 - 51</v>
          </cell>
          <cell r="H91" t="str">
            <v>PC</v>
          </cell>
          <cell r="I91" t="str">
            <v>rajouter 51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>
            <v>146</v>
          </cell>
          <cell r="B92" t="str">
            <v>Equipement des forces</v>
          </cell>
          <cell r="C92">
            <v>3</v>
          </cell>
          <cell r="D92" t="str">
            <v>EQUIPEMENT DES FORCES NAVALES</v>
          </cell>
          <cell r="E92">
            <v>42</v>
          </cell>
          <cell r="F92" t="str">
            <v>Dissuasion - SNLE NG </v>
          </cell>
          <cell r="G92" t="str">
            <v>51 - 52 - 31 - 32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1</v>
          </cell>
          <cell r="O92">
            <v>1</v>
          </cell>
          <cell r="P92">
            <v>1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>
            <v>146</v>
          </cell>
          <cell r="B93" t="str">
            <v>Equipement des forces</v>
          </cell>
          <cell r="C93">
            <v>3</v>
          </cell>
          <cell r="D93" t="str">
            <v>EQUIPEMENT DES FORCES NAVALES</v>
          </cell>
          <cell r="E93">
            <v>43</v>
          </cell>
          <cell r="F93" t="str">
            <v>Dissuasion - forces navales</v>
          </cell>
          <cell r="G93" t="str">
            <v>51 - 52 - 31 - 32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1</v>
          </cell>
          <cell r="O93">
            <v>1</v>
          </cell>
          <cell r="P93">
            <v>1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A94">
            <v>146</v>
          </cell>
          <cell r="B94" t="str">
            <v>Equipement des forces</v>
          </cell>
          <cell r="C94">
            <v>3</v>
          </cell>
          <cell r="D94" t="str">
            <v>EQUIPEMENT DES FORCES NAVALES</v>
          </cell>
          <cell r="E94">
            <v>44</v>
          </cell>
          <cell r="F94" t="str">
            <v>Sauvegarde </v>
          </cell>
          <cell r="G94" t="str">
            <v>51 - 52 - 31 - 32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1</v>
          </cell>
          <cell r="O94">
            <v>1</v>
          </cell>
          <cell r="P94">
            <v>1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A95">
            <v>146</v>
          </cell>
          <cell r="B95" t="str">
            <v>Equipement des forces</v>
          </cell>
          <cell r="C95">
            <v>3</v>
          </cell>
          <cell r="D95" t="str">
            <v>EQUIPEMENT DES FORCES NAVALES</v>
          </cell>
          <cell r="E95">
            <v>45</v>
          </cell>
          <cell r="F95" t="str">
            <v>Action contre la terre depuis la mer -  PA2</v>
          </cell>
          <cell r="G95" t="str">
            <v>51 - 52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</v>
          </cell>
          <cell r="P95">
            <v>1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>
            <v>146</v>
          </cell>
          <cell r="B96" t="str">
            <v>Equipement des forces</v>
          </cell>
          <cell r="C96">
            <v>3</v>
          </cell>
          <cell r="D96" t="str">
            <v>EQUIPEMENT DES FORCES NAVALES</v>
          </cell>
          <cell r="E96">
            <v>46</v>
          </cell>
          <cell r="F96" t="str">
            <v>Action contre la terre depuis la mer - RAFALE</v>
          </cell>
          <cell r="G96" t="str">
            <v>51 - 52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</v>
          </cell>
          <cell r="P96">
            <v>1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>
            <v>146</v>
          </cell>
          <cell r="B97" t="str">
            <v>Equipement des forces</v>
          </cell>
          <cell r="C97">
            <v>3</v>
          </cell>
          <cell r="D97" t="str">
            <v>EQUIPEMENT DES FORCES NAVALES</v>
          </cell>
          <cell r="E97">
            <v>47</v>
          </cell>
          <cell r="F97" t="str">
            <v>Action contre la terre depuis la mer - SCALP EG</v>
          </cell>
          <cell r="G97" t="str">
            <v>51 - 52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</v>
          </cell>
          <cell r="P97">
            <v>1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A98">
            <v>146</v>
          </cell>
          <cell r="B98" t="str">
            <v>Equipement des forces</v>
          </cell>
          <cell r="C98">
            <v>3</v>
          </cell>
          <cell r="D98" t="str">
            <v>EQUIPEMENT DES FORCES NAVALES</v>
          </cell>
          <cell r="E98">
            <v>48</v>
          </cell>
          <cell r="F98" t="str">
            <v>Action contre la terre depuis la mer - AASM</v>
          </cell>
          <cell r="G98" t="str">
            <v>51 - 52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</v>
          </cell>
          <cell r="P98">
            <v>1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A99">
            <v>146</v>
          </cell>
          <cell r="B99" t="str">
            <v>Equipement des forces</v>
          </cell>
          <cell r="C99">
            <v>3</v>
          </cell>
          <cell r="D99" t="str">
            <v>EQUIPEMENT DES FORCES NAVALES</v>
          </cell>
          <cell r="E99">
            <v>49</v>
          </cell>
          <cell r="F99" t="str">
            <v>Action contre la terre depuis la mer</v>
          </cell>
          <cell r="G99" t="str">
            <v>51 - 52 - 31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1</v>
          </cell>
          <cell r="P99">
            <v>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>
            <v>146</v>
          </cell>
          <cell r="B100" t="str">
            <v>Equipement des forces</v>
          </cell>
          <cell r="C100">
            <v>3</v>
          </cell>
          <cell r="D100" t="str">
            <v>EQUIPEMENT DES FORCES NAVALES</v>
          </cell>
          <cell r="E100">
            <v>50</v>
          </cell>
          <cell r="F100" t="str">
            <v>Lutte sur mer contre menaces aériennes, maritimes et sous-marines - NH 90</v>
          </cell>
          <cell r="G100" t="str">
            <v>51 - 52 - 31 - 32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>
            <v>146</v>
          </cell>
          <cell r="B101" t="str">
            <v>Equipement des forces</v>
          </cell>
          <cell r="C101">
            <v>3</v>
          </cell>
          <cell r="D101" t="str">
            <v>EQUIPEMENT DES FORCES NAVALES</v>
          </cell>
          <cell r="E101">
            <v>51</v>
          </cell>
          <cell r="F101" t="str">
            <v>Lutte sur mer contre menaces aériennes, maritimes et sous-marines - TORPILLE MU 90</v>
          </cell>
          <cell r="G101" t="str">
            <v>51 - 52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</v>
          </cell>
          <cell r="P101">
            <v>1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A102">
            <v>146</v>
          </cell>
          <cell r="B102" t="str">
            <v>Equipement des forces</v>
          </cell>
          <cell r="C102">
            <v>3</v>
          </cell>
          <cell r="D102" t="str">
            <v>EQUIPEMENT DES FORCES NAVALES</v>
          </cell>
          <cell r="E102">
            <v>52</v>
          </cell>
          <cell r="F102" t="str">
            <v>Lutte sur mer contre menaces aériennes, maritimes et sous-marines - MICA</v>
          </cell>
          <cell r="G102" t="str">
            <v>51 - 52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1</v>
          </cell>
          <cell r="P102">
            <v>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A103">
            <v>146</v>
          </cell>
          <cell r="B103" t="str">
            <v>Equipement des forces</v>
          </cell>
          <cell r="C103">
            <v>3</v>
          </cell>
          <cell r="D103" t="str">
            <v>EQUIPEMENT DES FORCES NAVALES</v>
          </cell>
          <cell r="E103">
            <v>53</v>
          </cell>
          <cell r="F103" t="str">
            <v>Lutte sur mer contre menaces aériennes, maritimes et sous-marines - BARRACUDA</v>
          </cell>
          <cell r="G103" t="str">
            <v>51 - 52 - 32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</v>
          </cell>
          <cell r="O103">
            <v>1</v>
          </cell>
          <cell r="P103">
            <v>1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A104">
            <v>146</v>
          </cell>
          <cell r="B104" t="str">
            <v>Equipement des forces</v>
          </cell>
          <cell r="C104">
            <v>3</v>
          </cell>
          <cell r="D104" t="str">
            <v>EQUIPEMENT DES FORCES NAVALES</v>
          </cell>
          <cell r="E104">
            <v>54</v>
          </cell>
          <cell r="F104" t="str">
            <v>Lutte sur mer contre menaces aériennes, maritimes et sous-marines - FREMM</v>
          </cell>
          <cell r="G104" t="str">
            <v>51 - 52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</v>
          </cell>
          <cell r="P104">
            <v>1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A105">
            <v>146</v>
          </cell>
          <cell r="B105" t="str">
            <v>Equipement des forces</v>
          </cell>
          <cell r="C105">
            <v>3</v>
          </cell>
          <cell r="D105" t="str">
            <v>EQUIPEMENT DES FORCES NAVALES</v>
          </cell>
          <cell r="E105">
            <v>55</v>
          </cell>
          <cell r="F105" t="str">
            <v>Lutte sur mer contre menaces aériennes, maritimes et sous-marines - PAAMS</v>
          </cell>
          <cell r="G105" t="str">
            <v>51 - 52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</v>
          </cell>
          <cell r="P105">
            <v>1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A106">
            <v>146</v>
          </cell>
          <cell r="B106" t="str">
            <v>Equipement des forces</v>
          </cell>
          <cell r="C106">
            <v>3</v>
          </cell>
          <cell r="D106" t="str">
            <v>EQUIPEMENT DES FORCES NAVALES</v>
          </cell>
          <cell r="E106">
            <v>56</v>
          </cell>
          <cell r="F106" t="str">
            <v>Lutte sur mer contre menaces aériennes, maritimes et sous-marines - HORIZON</v>
          </cell>
          <cell r="G106" t="str">
            <v>51 - 52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1</v>
          </cell>
          <cell r="P106">
            <v>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>
            <v>146</v>
          </cell>
          <cell r="B107" t="str">
            <v>Equipement des forces</v>
          </cell>
          <cell r="C107">
            <v>3</v>
          </cell>
          <cell r="D107" t="str">
            <v>EQUIPEMENT DES FORCES NAVALES</v>
          </cell>
          <cell r="E107">
            <v>57</v>
          </cell>
          <cell r="F107" t="str">
            <v>Lutte sur mer contre menaces aériennes, maritimes et sous-marines - FSAF</v>
          </cell>
          <cell r="G107" t="str">
            <v>51 - 52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1</v>
          </cell>
          <cell r="P107">
            <v>1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>
            <v>146</v>
          </cell>
          <cell r="B108" t="str">
            <v>Equipement des forces</v>
          </cell>
          <cell r="C108">
            <v>3</v>
          </cell>
          <cell r="D108" t="str">
            <v>EQUIPEMENT DES FORCES NAVALES</v>
          </cell>
          <cell r="E108">
            <v>58</v>
          </cell>
          <cell r="F108" t="str">
            <v>Lutte sur mer contre menaces aériennes, maritimes et sous-marines</v>
          </cell>
          <cell r="G108" t="str">
            <v>51 - 52 - 31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1</v>
          </cell>
          <cell r="P108">
            <v>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>
            <v>146</v>
          </cell>
          <cell r="B109" t="str">
            <v>Equipement des forces</v>
          </cell>
          <cell r="C109">
            <v>3</v>
          </cell>
          <cell r="D109" t="str">
            <v>EQUIPEMENT DES FORCES NAVALES</v>
          </cell>
          <cell r="E109">
            <v>59</v>
          </cell>
          <cell r="F109" t="str">
            <v>Lutte contre les mines</v>
          </cell>
          <cell r="G109" t="str">
            <v>51 - 52 - 31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1</v>
          </cell>
          <cell r="P109">
            <v>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146</v>
          </cell>
          <cell r="B110" t="str">
            <v>Equipement des forces</v>
          </cell>
          <cell r="C110">
            <v>3</v>
          </cell>
          <cell r="D110" t="str">
            <v>EQUIPEMENT DES FORCES NAVALES</v>
          </cell>
          <cell r="E110">
            <v>60</v>
          </cell>
          <cell r="F110" t="str">
            <v>Mobilité et déploiement - BPC</v>
          </cell>
          <cell r="G110" t="str">
            <v>51 - 52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1</v>
          </cell>
          <cell r="P110">
            <v>1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A111">
            <v>146</v>
          </cell>
          <cell r="B111" t="str">
            <v>Equipement des forces</v>
          </cell>
          <cell r="C111">
            <v>3</v>
          </cell>
          <cell r="D111" t="str">
            <v>EQUIPEMENT DES FORCES NAVALES</v>
          </cell>
          <cell r="E111">
            <v>61</v>
          </cell>
          <cell r="F111" t="str">
            <v>Mobilité et déploiement</v>
          </cell>
          <cell r="G111" t="str">
            <v>51 - 52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1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146</v>
          </cell>
          <cell r="B112" t="str">
            <v>Equipement des forces</v>
          </cell>
          <cell r="C112">
            <v>3</v>
          </cell>
          <cell r="D112" t="str">
            <v>EQUIPEMENT DES FORCES NAVALES</v>
          </cell>
          <cell r="E112">
            <v>62</v>
          </cell>
          <cell r="F112" t="str">
            <v>C4ISR  des forces navales</v>
          </cell>
          <cell r="G112" t="str">
            <v>51 - 52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1</v>
          </cell>
          <cell r="P112">
            <v>1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>
            <v>146</v>
          </cell>
          <cell r="B113" t="str">
            <v>Equipement des forces</v>
          </cell>
          <cell r="C113">
            <v>3</v>
          </cell>
          <cell r="D113" t="str">
            <v>EQUIPEMENT DES FORCES NAVALES</v>
          </cell>
          <cell r="E113">
            <v>63</v>
          </cell>
          <cell r="F113" t="str">
            <v>Autres opérations d'armement des forces navales</v>
          </cell>
          <cell r="G113" t="str">
            <v>51 - 52 - 31 - 32</v>
          </cell>
          <cell r="J113">
            <v>0</v>
          </cell>
          <cell r="K113">
            <v>0</v>
          </cell>
          <cell r="L113">
            <v>0</v>
          </cell>
          <cell r="M113">
            <v>1</v>
          </cell>
          <cell r="N113">
            <v>1</v>
          </cell>
          <cell r="O113">
            <v>1</v>
          </cell>
          <cell r="P113">
            <v>1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>
            <v>146</v>
          </cell>
          <cell r="B114" t="str">
            <v>Equipement des forces</v>
          </cell>
          <cell r="C114">
            <v>3</v>
          </cell>
          <cell r="D114" t="str">
            <v>EQUIPEMENT DES FORCES NAVALES</v>
          </cell>
          <cell r="E114">
            <v>64</v>
          </cell>
          <cell r="F114" t="str">
            <v>Soutien des forces navales</v>
          </cell>
          <cell r="G114" t="str">
            <v>21 - 22 - 23 - 31 - 32 - 51</v>
          </cell>
          <cell r="H114" t="str">
            <v>PC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</v>
          </cell>
          <cell r="O114">
            <v>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>
            <v>146</v>
          </cell>
          <cell r="B115" t="str">
            <v>Equipement des forces</v>
          </cell>
          <cell r="C115">
            <v>4</v>
          </cell>
          <cell r="D115" t="str">
            <v>EQUIPEMENT DES FORCES AERIENNES</v>
          </cell>
          <cell r="E115">
            <v>65</v>
          </cell>
          <cell r="F115" t="str">
            <v>Dissuasion - forces aériennes</v>
          </cell>
          <cell r="G115" t="str">
            <v>51 - 52 - 31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</v>
          </cell>
          <cell r="O115">
            <v>1</v>
          </cell>
          <cell r="P115">
            <v>1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>
            <v>146</v>
          </cell>
          <cell r="B116" t="str">
            <v>Equipement des forces</v>
          </cell>
          <cell r="C116">
            <v>4</v>
          </cell>
          <cell r="D116" t="str">
            <v>EQUIPEMENT DES FORCES AERIENNES</v>
          </cell>
          <cell r="E116">
            <v>66</v>
          </cell>
          <cell r="F116" t="str">
            <v>Projection de forces - TLRA</v>
          </cell>
          <cell r="G116" t="str">
            <v>51 - 52 - 31</v>
          </cell>
          <cell r="J116">
            <v>0</v>
          </cell>
          <cell r="K116">
            <v>0</v>
          </cell>
          <cell r="L116">
            <v>0</v>
          </cell>
          <cell r="M116">
            <v>1</v>
          </cell>
          <cell r="N116">
            <v>0</v>
          </cell>
          <cell r="O116">
            <v>1</v>
          </cell>
          <cell r="P116">
            <v>1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A117">
            <v>146</v>
          </cell>
          <cell r="B117" t="str">
            <v>Equipement des forces</v>
          </cell>
          <cell r="C117">
            <v>4</v>
          </cell>
          <cell r="D117" t="str">
            <v>EQUIPEMENT DES FORCES AERIENNES</v>
          </cell>
          <cell r="E117">
            <v>67</v>
          </cell>
          <cell r="F117" t="str">
            <v>Projection de forces-  A400M</v>
          </cell>
          <cell r="G117" t="str">
            <v>51 - 52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</v>
          </cell>
          <cell r="P117">
            <v>1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A118">
            <v>146</v>
          </cell>
          <cell r="B118" t="str">
            <v>Equipement des forces</v>
          </cell>
          <cell r="C118">
            <v>4</v>
          </cell>
          <cell r="D118" t="str">
            <v>EQUIPEMENT DES FORCES AERIENNES</v>
          </cell>
          <cell r="E118">
            <v>68</v>
          </cell>
          <cell r="F118" t="str">
            <v>Projection de forces</v>
          </cell>
          <cell r="G118" t="str">
            <v>51 - 52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</v>
          </cell>
          <cell r="P118">
            <v>1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A119">
            <v>146</v>
          </cell>
          <cell r="B119" t="str">
            <v>Equipement des forces</v>
          </cell>
          <cell r="C119">
            <v>4</v>
          </cell>
          <cell r="D119" t="str">
            <v>EQUIPEMENT DES FORCES AERIENNES</v>
          </cell>
          <cell r="E119">
            <v>69</v>
          </cell>
          <cell r="F119" t="str">
            <v>Frappe dans la profondeur - RAFALE</v>
          </cell>
          <cell r="G119" t="str">
            <v>51 - 52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A120">
            <v>146</v>
          </cell>
          <cell r="B120" t="str">
            <v>Equipement des forces</v>
          </cell>
          <cell r="C120">
            <v>4</v>
          </cell>
          <cell r="D120" t="str">
            <v>EQUIPEMENT DES FORCES AERIENNES</v>
          </cell>
          <cell r="E120">
            <v>70</v>
          </cell>
          <cell r="F120" t="str">
            <v>Frappe dans la profondeur - MIRAGE 2000 D</v>
          </cell>
          <cell r="G120" t="str">
            <v>51 - 52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</v>
          </cell>
          <cell r="P120">
            <v>1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>
            <v>146</v>
          </cell>
          <cell r="B121" t="str">
            <v>Equipement des forces</v>
          </cell>
          <cell r="C121">
            <v>4</v>
          </cell>
          <cell r="D121" t="str">
            <v>EQUIPEMENT DES FORCES AERIENNES</v>
          </cell>
          <cell r="E121">
            <v>71</v>
          </cell>
          <cell r="F121" t="str">
            <v>Frappe dans la profondeur - AASM</v>
          </cell>
          <cell r="G121" t="str">
            <v>51 - 52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1</v>
          </cell>
          <cell r="P121">
            <v>1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A122">
            <v>146</v>
          </cell>
          <cell r="B122" t="str">
            <v>Equipement des forces</v>
          </cell>
          <cell r="C122">
            <v>4</v>
          </cell>
          <cell r="D122" t="str">
            <v>EQUIPEMENT DES FORCES AERIENNES</v>
          </cell>
          <cell r="E122">
            <v>72</v>
          </cell>
          <cell r="F122" t="str">
            <v>Frappe dans la profondeur - APACHE</v>
          </cell>
          <cell r="G122" t="str">
            <v>51 - 52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1</v>
          </cell>
          <cell r="P122">
            <v>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A123">
            <v>146</v>
          </cell>
          <cell r="B123" t="str">
            <v>Equipement des forces</v>
          </cell>
          <cell r="C123">
            <v>4</v>
          </cell>
          <cell r="D123" t="str">
            <v>EQUIPEMENT DES FORCES AERIENNES</v>
          </cell>
          <cell r="E123">
            <v>73</v>
          </cell>
          <cell r="F123" t="str">
            <v>Frappe dans la profondeur - SCALP EG</v>
          </cell>
          <cell r="G123" t="str">
            <v>51 - 52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1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A124">
            <v>146</v>
          </cell>
          <cell r="B124" t="str">
            <v>Equipement des forces</v>
          </cell>
          <cell r="C124">
            <v>4</v>
          </cell>
          <cell r="D124" t="str">
            <v>EQUIPEMENT DES FORCES AERIENNES</v>
          </cell>
          <cell r="E124">
            <v>74</v>
          </cell>
          <cell r="F124" t="str">
            <v>Frappe dans la profondeur</v>
          </cell>
          <cell r="G124" t="str">
            <v>51 - 52 - 31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1</v>
          </cell>
          <cell r="P124">
            <v>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A125">
            <v>146</v>
          </cell>
          <cell r="B125" t="str">
            <v>Equipement des forces</v>
          </cell>
          <cell r="C125">
            <v>4</v>
          </cell>
          <cell r="D125" t="str">
            <v>EQUIPEMENT DES FORCES AERIENNES</v>
          </cell>
          <cell r="E125">
            <v>75</v>
          </cell>
          <cell r="F125" t="str">
            <v>Resco</v>
          </cell>
          <cell r="G125" t="str">
            <v>51 - 52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</v>
          </cell>
          <cell r="P125">
            <v>1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A126">
            <v>146</v>
          </cell>
          <cell r="B126" t="str">
            <v>Equipement des forces</v>
          </cell>
          <cell r="C126">
            <v>4</v>
          </cell>
          <cell r="D126" t="str">
            <v>EQUIPEMENT DES FORCES AERIENNES</v>
          </cell>
          <cell r="E126">
            <v>76</v>
          </cell>
          <cell r="F126" t="str">
            <v>Sûreté du domaine aérien et spatial - MIRAGE 2000-5</v>
          </cell>
          <cell r="G126" t="str">
            <v>51 - 52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1</v>
          </cell>
          <cell r="P126">
            <v>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146</v>
          </cell>
          <cell r="B127" t="str">
            <v>Equipement des forces</v>
          </cell>
          <cell r="C127">
            <v>4</v>
          </cell>
          <cell r="D127" t="str">
            <v>EQUIPEMENT DES FORCES AERIENNES</v>
          </cell>
          <cell r="E127">
            <v>77</v>
          </cell>
          <cell r="F127" t="str">
            <v>Sûreté du domaine aérien et spatial - SCCOA</v>
          </cell>
          <cell r="G127" t="str">
            <v>51 - 52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1</v>
          </cell>
          <cell r="P127">
            <v>1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A128">
            <v>146</v>
          </cell>
          <cell r="B128" t="str">
            <v>Equipement des forces</v>
          </cell>
          <cell r="C128">
            <v>4</v>
          </cell>
          <cell r="D128" t="str">
            <v>EQUIPEMENT DES FORCES AERIENNES</v>
          </cell>
          <cell r="E128">
            <v>78</v>
          </cell>
          <cell r="F128" t="str">
            <v>Sûreté du domaine aérien et spatial - MICA</v>
          </cell>
          <cell r="G128" t="str">
            <v>51 - 52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1</v>
          </cell>
          <cell r="P128">
            <v>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A129">
            <v>146</v>
          </cell>
          <cell r="B129" t="str">
            <v>Equipement des forces</v>
          </cell>
          <cell r="C129">
            <v>4</v>
          </cell>
          <cell r="D129" t="str">
            <v>EQUIPEMENT DES FORCES AERIENNES</v>
          </cell>
          <cell r="E129">
            <v>79</v>
          </cell>
          <cell r="F129" t="str">
            <v>Sûreté du domaine aérien et spatial - FSAF</v>
          </cell>
          <cell r="G129" t="str">
            <v>51 - 52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1</v>
          </cell>
          <cell r="P129">
            <v>1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A130">
            <v>146</v>
          </cell>
          <cell r="B130" t="str">
            <v>Equipement des forces</v>
          </cell>
          <cell r="C130">
            <v>4</v>
          </cell>
          <cell r="D130" t="str">
            <v>EQUIPEMENT DES FORCES AERIENNES</v>
          </cell>
          <cell r="E130">
            <v>80</v>
          </cell>
          <cell r="F130" t="str">
            <v>Sûreté du domaine aérien et spatial</v>
          </cell>
          <cell r="G130" t="str">
            <v>51 - 52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1</v>
          </cell>
          <cell r="P130">
            <v>1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</row>
        <row r="131">
          <cell r="A131">
            <v>146</v>
          </cell>
          <cell r="B131" t="str">
            <v>Equipement des forces</v>
          </cell>
          <cell r="C131">
            <v>4</v>
          </cell>
          <cell r="D131" t="str">
            <v>EQUIPEMENT DES FORCES AERIENNES</v>
          </cell>
          <cell r="E131">
            <v>81</v>
          </cell>
          <cell r="F131" t="str">
            <v>Systèmes d’information et de communication - MTBA</v>
          </cell>
          <cell r="G131" t="str">
            <v>51 - 52 - 31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1</v>
          </cell>
          <cell r="P131">
            <v>1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</row>
        <row r="132">
          <cell r="A132">
            <v>146</v>
          </cell>
          <cell r="B132" t="str">
            <v>Equipement des forces</v>
          </cell>
          <cell r="C132">
            <v>4</v>
          </cell>
          <cell r="D132" t="str">
            <v>EQUIPEMENT DES FORCES AERIENNES</v>
          </cell>
          <cell r="E132">
            <v>82</v>
          </cell>
          <cell r="F132" t="str">
            <v>Systèmes d’information et de communication des forces aériennes</v>
          </cell>
          <cell r="G132" t="str">
            <v>51 - 52 - 31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1</v>
          </cell>
          <cell r="P132">
            <v>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</row>
        <row r="133">
          <cell r="A133">
            <v>146</v>
          </cell>
          <cell r="B133" t="str">
            <v>Equipement des forces</v>
          </cell>
          <cell r="C133">
            <v>4</v>
          </cell>
          <cell r="D133" t="str">
            <v>EQUIPEMENT DES FORCES AERIENNES</v>
          </cell>
          <cell r="E133">
            <v>83</v>
          </cell>
          <cell r="F133" t="str">
            <v>Renseignement des forces aériennes</v>
          </cell>
          <cell r="G133" t="str">
            <v>51 - 52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1</v>
          </cell>
          <cell r="P133">
            <v>1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>
            <v>146</v>
          </cell>
          <cell r="B134" t="str">
            <v>Equipement des forces</v>
          </cell>
          <cell r="C134">
            <v>4</v>
          </cell>
          <cell r="D134" t="str">
            <v>EQUIPEMENT DES FORCES AERIENNES</v>
          </cell>
          <cell r="E134">
            <v>84</v>
          </cell>
          <cell r="F134" t="str">
            <v>Autres opérations d'armement des forces aériennes</v>
          </cell>
          <cell r="G134" t="str">
            <v>51 - 52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1</v>
          </cell>
          <cell r="P134">
            <v>1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>
            <v>146</v>
          </cell>
          <cell r="B135" t="str">
            <v>Equipement des forces</v>
          </cell>
          <cell r="C135">
            <v>4</v>
          </cell>
          <cell r="D135" t="str">
            <v>EQUIPEMENT DES FORCES AERIENNES</v>
          </cell>
          <cell r="E135">
            <v>85</v>
          </cell>
          <cell r="F135" t="str">
            <v>Soutien des forces aériennes</v>
          </cell>
          <cell r="G135" t="str">
            <v>21 - 22 - 23 - 31 - 32</v>
          </cell>
          <cell r="H135" t="str">
            <v>PC</v>
          </cell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N135">
            <v>1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A136">
            <v>146</v>
          </cell>
          <cell r="B136" t="str">
            <v>Equipement des forces</v>
          </cell>
          <cell r="C136">
            <v>5</v>
          </cell>
          <cell r="D136" t="str">
            <v>PREPARATION ET CONDUITE DES OPERATIONS D'ARMEMENT</v>
          </cell>
          <cell r="E136">
            <v>86</v>
          </cell>
          <cell r="F136" t="str">
            <v>Conduite des opérations d'armement</v>
          </cell>
          <cell r="G136" t="str">
            <v>21 - 22 - 23 -31 - 51 -52</v>
          </cell>
          <cell r="H136" t="str">
            <v>PC</v>
          </cell>
          <cell r="J136">
            <v>1</v>
          </cell>
          <cell r="K136">
            <v>1</v>
          </cell>
          <cell r="L136">
            <v>1</v>
          </cell>
          <cell r="M136">
            <v>1</v>
          </cell>
          <cell r="N136">
            <v>0</v>
          </cell>
          <cell r="O136">
            <v>1</v>
          </cell>
          <cell r="P136">
            <v>1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A137">
            <v>146</v>
          </cell>
          <cell r="B137" t="str">
            <v>Equipement des forces</v>
          </cell>
          <cell r="C137">
            <v>5</v>
          </cell>
          <cell r="D137" t="str">
            <v>PREPARATION ET CONDUITE DES OPERATIONS D'ARMEMENT</v>
          </cell>
          <cell r="E137">
            <v>87</v>
          </cell>
          <cell r="F137" t="str">
            <v>Investissements techniques et essais</v>
          </cell>
          <cell r="G137" t="str">
            <v>22 - 22 - 23 -31 - 51 -52</v>
          </cell>
          <cell r="H137" t="str">
            <v>PC</v>
          </cell>
          <cell r="J137">
            <v>0</v>
          </cell>
          <cell r="K137">
            <v>1</v>
          </cell>
          <cell r="L137">
            <v>1</v>
          </cell>
          <cell r="M137">
            <v>1</v>
          </cell>
          <cell r="N137">
            <v>0</v>
          </cell>
          <cell r="O137">
            <v>1</v>
          </cell>
          <cell r="P137">
            <v>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>
            <v>146</v>
          </cell>
          <cell r="B138" t="str">
            <v>Equipement des forces</v>
          </cell>
          <cell r="C138">
            <v>5</v>
          </cell>
          <cell r="D138" t="str">
            <v>PREPARATION ET CONDUITE DES OPERATIONS D'ARMEMENT</v>
          </cell>
          <cell r="E138">
            <v>89</v>
          </cell>
          <cell r="F138" t="str">
            <v>Soutien DGA</v>
          </cell>
          <cell r="G138" t="str">
            <v>24 - 22 - 23 -31 - 51 -52</v>
          </cell>
          <cell r="H138" t="str">
            <v>PC</v>
          </cell>
          <cell r="J138">
            <v>0</v>
          </cell>
          <cell r="K138">
            <v>1</v>
          </cell>
          <cell r="L138">
            <v>1</v>
          </cell>
          <cell r="M138">
            <v>1</v>
          </cell>
          <cell r="N138">
            <v>0</v>
          </cell>
          <cell r="O138">
            <v>1</v>
          </cell>
          <cell r="P138">
            <v>1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A139">
            <v>146</v>
          </cell>
          <cell r="B139" t="str">
            <v>Equipement des forces</v>
          </cell>
          <cell r="C139">
            <v>5</v>
          </cell>
          <cell r="D139" t="str">
            <v>PREPARATION ET CONDUITE DES OPERATIONS D'ARMEMENT</v>
          </cell>
          <cell r="E139">
            <v>90</v>
          </cell>
          <cell r="F139" t="str">
            <v>Nucléaire: simulation, sécurité et matière</v>
          </cell>
          <cell r="G139" t="str">
            <v>21 - 22 - 23 -31 - 51 -52 - 32</v>
          </cell>
          <cell r="H139" t="str">
            <v>PC</v>
          </cell>
          <cell r="J139">
            <v>1</v>
          </cell>
          <cell r="K139">
            <v>1</v>
          </cell>
          <cell r="L139">
            <v>1</v>
          </cell>
          <cell r="M139">
            <v>1</v>
          </cell>
          <cell r="N139">
            <v>1</v>
          </cell>
          <cell r="O139">
            <v>1</v>
          </cell>
          <cell r="P139">
            <v>1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>
            <v>146</v>
          </cell>
          <cell r="B140" t="str">
            <v>Equipement des forces</v>
          </cell>
          <cell r="C140">
            <v>5</v>
          </cell>
          <cell r="D140" t="str">
            <v>PREPARATION ET CONDUITE DES OPERATIONS D'ARMEMENT</v>
          </cell>
          <cell r="E140">
            <v>91</v>
          </cell>
          <cell r="F140" t="str">
            <v>Soutien autres programmes</v>
          </cell>
          <cell r="G140" t="str">
            <v>21 - 22 - 23 - 31</v>
          </cell>
          <cell r="J140">
            <v>1</v>
          </cell>
          <cell r="K140">
            <v>1</v>
          </cell>
          <cell r="L140">
            <v>1</v>
          </cell>
          <cell r="M140">
            <v>1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>
            <v>158</v>
          </cell>
          <cell r="B141" t="str">
            <v>Indemnisation des victimes des persécutions antisémites et des actes de barbarie pendant la seconde guerre mondiale</v>
          </cell>
          <cell r="C141">
            <v>1</v>
          </cell>
          <cell r="D141" t="str">
            <v>Indemnisation des orphelins de la déportation et des victimes de spoliations du fait des législations antisémites en vigueur pendant l'Occupation</v>
          </cell>
          <cell r="E141" t="str">
            <v>10</v>
          </cell>
          <cell r="G141">
            <v>61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>
            <v>158</v>
          </cell>
          <cell r="B142" t="str">
            <v>Indemnisation des victimes des persécutions antisémites et des actes de barbarie pendant la seconde guerre mondiale</v>
          </cell>
          <cell r="C142">
            <v>2</v>
          </cell>
          <cell r="D142" t="str">
            <v>Indemnisation des victimes d'actes de barbarie durant la seconde guerre mondiale</v>
          </cell>
          <cell r="E142" t="str">
            <v>20</v>
          </cell>
          <cell r="G142">
            <v>61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A143">
            <v>212</v>
          </cell>
          <cell r="B143" t="str">
            <v>Soutien de la politique de défense</v>
          </cell>
          <cell r="C143">
            <v>1</v>
          </cell>
          <cell r="D143" t="str">
            <v>Direction et pilotage</v>
          </cell>
          <cell r="E143">
            <v>10</v>
          </cell>
          <cell r="G143" t="str">
            <v>21 - 22 - 23 - 31 - 64-51 - 32 - 63</v>
          </cell>
          <cell r="H143" t="str">
            <v>PC</v>
          </cell>
          <cell r="J143">
            <v>1</v>
          </cell>
          <cell r="K143">
            <v>1</v>
          </cell>
          <cell r="L143">
            <v>1</v>
          </cell>
          <cell r="M143">
            <v>1</v>
          </cell>
          <cell r="N143">
            <v>1</v>
          </cell>
          <cell r="O143">
            <v>1</v>
          </cell>
          <cell r="P143">
            <v>0</v>
          </cell>
          <cell r="Q143">
            <v>0</v>
          </cell>
          <cell r="R143">
            <v>0</v>
          </cell>
          <cell r="S143">
            <v>1</v>
          </cell>
          <cell r="T143">
            <v>1</v>
          </cell>
          <cell r="U143">
            <v>0</v>
          </cell>
        </row>
        <row r="144">
          <cell r="A144">
            <v>212</v>
          </cell>
          <cell r="B144" t="str">
            <v>Soutien de la politique de défense</v>
          </cell>
          <cell r="C144">
            <v>2</v>
          </cell>
          <cell r="D144" t="str">
            <v>Fonction de contrôle</v>
          </cell>
          <cell r="E144">
            <v>20</v>
          </cell>
          <cell r="G144" t="str">
            <v>21 - 22 - 23 - 31 - 51</v>
          </cell>
          <cell r="H144" t="str">
            <v>PC</v>
          </cell>
          <cell r="J144">
            <v>1</v>
          </cell>
          <cell r="K144">
            <v>1</v>
          </cell>
          <cell r="L144">
            <v>1</v>
          </cell>
          <cell r="M144">
            <v>1</v>
          </cell>
          <cell r="N144">
            <v>0</v>
          </cell>
          <cell r="O144">
            <v>1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A145">
            <v>212</v>
          </cell>
          <cell r="B145" t="str">
            <v>Soutien de la politique de défense</v>
          </cell>
          <cell r="C145">
            <v>3</v>
          </cell>
          <cell r="D145" t="str">
            <v>Gestion centrale</v>
          </cell>
          <cell r="E145">
            <v>31</v>
          </cell>
          <cell r="F145" t="str">
            <v>Gestion centrale  - programme 212</v>
          </cell>
          <cell r="G145" t="str">
            <v>21 - 22 - 23 - 31 - 32 -51 - 63</v>
          </cell>
          <cell r="J145">
            <v>1</v>
          </cell>
          <cell r="K145">
            <v>1</v>
          </cell>
          <cell r="L145">
            <v>1</v>
          </cell>
          <cell r="M145">
            <v>1</v>
          </cell>
          <cell r="N145">
            <v>1</v>
          </cell>
          <cell r="O145">
            <v>1</v>
          </cell>
          <cell r="P145">
            <v>0</v>
          </cell>
          <cell r="Q145">
            <v>0</v>
          </cell>
          <cell r="R145">
            <v>0</v>
          </cell>
          <cell r="S145">
            <v>1</v>
          </cell>
          <cell r="T145">
            <v>0</v>
          </cell>
          <cell r="U145">
            <v>0</v>
          </cell>
        </row>
        <row r="146">
          <cell r="A146">
            <v>212</v>
          </cell>
          <cell r="B146" t="str">
            <v>Soutien de la politique de défense</v>
          </cell>
          <cell r="C146">
            <v>3</v>
          </cell>
          <cell r="D146" t="str">
            <v>Gestion centrale</v>
          </cell>
          <cell r="E146">
            <v>32</v>
          </cell>
          <cell r="F146" t="str">
            <v>Soutien autres programmes</v>
          </cell>
          <cell r="G146" t="str">
            <v>21 - 22 - 23 - 31 </v>
          </cell>
          <cell r="H146" t="str">
            <v>PC</v>
          </cell>
          <cell r="J146">
            <v>1</v>
          </cell>
          <cell r="K146">
            <v>1</v>
          </cell>
          <cell r="L146">
            <v>1</v>
          </cell>
          <cell r="M146">
            <v>1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</row>
        <row r="147">
          <cell r="A147">
            <v>212</v>
          </cell>
          <cell r="B147" t="str">
            <v>Soutien de la politique de défense</v>
          </cell>
          <cell r="C147">
            <v>4</v>
          </cell>
          <cell r="D147" t="str">
            <v>Politique immobilière</v>
          </cell>
          <cell r="E147">
            <v>41</v>
          </cell>
          <cell r="F147" t="str">
            <v>Logement familial</v>
          </cell>
          <cell r="G147" t="str">
            <v>21 - 22 - 23 - 31-51 - 63  </v>
          </cell>
          <cell r="H147" t="str">
            <v>PC</v>
          </cell>
          <cell r="J147">
            <v>1</v>
          </cell>
          <cell r="K147">
            <v>1</v>
          </cell>
          <cell r="L147">
            <v>1</v>
          </cell>
          <cell r="M147">
            <v>1</v>
          </cell>
          <cell r="N147">
            <v>0</v>
          </cell>
          <cell r="O147">
            <v>1</v>
          </cell>
          <cell r="P147">
            <v>0</v>
          </cell>
          <cell r="Q147">
            <v>0</v>
          </cell>
          <cell r="R147">
            <v>0</v>
          </cell>
          <cell r="S147">
            <v>1</v>
          </cell>
          <cell r="T147">
            <v>0</v>
          </cell>
          <cell r="U147">
            <v>0</v>
          </cell>
        </row>
        <row r="148">
          <cell r="A148">
            <v>212</v>
          </cell>
          <cell r="B148" t="str">
            <v>Soutien de la politique de défense</v>
          </cell>
          <cell r="C148">
            <v>4</v>
          </cell>
          <cell r="D148" t="str">
            <v>Politique immobilière</v>
          </cell>
          <cell r="E148">
            <v>42</v>
          </cell>
          <cell r="F148" t="str">
            <v>infrastructure</v>
          </cell>
          <cell r="G148" t="str">
            <v>21 - 22 - 23 - 31 - 51- 63 - 32 - 52</v>
          </cell>
          <cell r="H148" t="str">
            <v>PC</v>
          </cell>
          <cell r="J148">
            <v>1</v>
          </cell>
          <cell r="K148">
            <v>1</v>
          </cell>
          <cell r="L148">
            <v>1</v>
          </cell>
          <cell r="M148">
            <v>1</v>
          </cell>
          <cell r="N148">
            <v>1</v>
          </cell>
          <cell r="O148">
            <v>1</v>
          </cell>
          <cell r="P148">
            <v>1</v>
          </cell>
          <cell r="Q148">
            <v>0</v>
          </cell>
          <cell r="R148">
            <v>0</v>
          </cell>
          <cell r="S148">
            <v>1</v>
          </cell>
          <cell r="T148">
            <v>0</v>
          </cell>
          <cell r="U148">
            <v>0</v>
          </cell>
        </row>
        <row r="149">
          <cell r="A149">
            <v>212</v>
          </cell>
          <cell r="B149" t="str">
            <v>Soutien de la politique de défense</v>
          </cell>
          <cell r="C149">
            <v>5</v>
          </cell>
          <cell r="D149" t="str">
            <v>Systèmes d'information, d'administration et de gestion</v>
          </cell>
          <cell r="E149">
            <v>50</v>
          </cell>
          <cell r="G149" t="str">
            <v>21 - 22 - 23 - 31 - 51 </v>
          </cell>
          <cell r="H149" t="str">
            <v>PC</v>
          </cell>
          <cell r="J149">
            <v>1</v>
          </cell>
          <cell r="K149">
            <v>1</v>
          </cell>
          <cell r="L149">
            <v>1</v>
          </cell>
          <cell r="M149">
            <v>1</v>
          </cell>
          <cell r="N149">
            <v>0</v>
          </cell>
          <cell r="O149">
            <v>1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A150">
            <v>212</v>
          </cell>
          <cell r="B150" t="str">
            <v>Soutien de la politique de défense</v>
          </cell>
          <cell r="C150">
            <v>6</v>
          </cell>
          <cell r="D150" t="str">
            <v>Action sociale</v>
          </cell>
          <cell r="E150">
            <v>60</v>
          </cell>
          <cell r="G150" t="str">
            <v>21 - 22 - 23 - 31 - 51  - 32</v>
          </cell>
          <cell r="H150" t="str">
            <v>PC</v>
          </cell>
          <cell r="J150">
            <v>1</v>
          </cell>
          <cell r="K150">
            <v>1</v>
          </cell>
          <cell r="L150">
            <v>1</v>
          </cell>
          <cell r="M150">
            <v>1</v>
          </cell>
          <cell r="N150">
            <v>1</v>
          </cell>
          <cell r="O150">
            <v>1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>
            <v>152</v>
          </cell>
          <cell r="B151" t="str">
            <v>Gendarmerie nationale</v>
          </cell>
          <cell r="C151">
            <v>1</v>
          </cell>
          <cell r="D151" t="str">
            <v>Ordre et sécurité publics</v>
          </cell>
          <cell r="E151">
            <v>10</v>
          </cell>
          <cell r="G151" t="str">
            <v>21 - 22 - 23 - 31 - 51  - 52</v>
          </cell>
          <cell r="J151">
            <v>1</v>
          </cell>
          <cell r="K151">
            <v>1</v>
          </cell>
          <cell r="L151">
            <v>1</v>
          </cell>
          <cell r="M151">
            <v>1</v>
          </cell>
          <cell r="N151">
            <v>0</v>
          </cell>
          <cell r="O151">
            <v>1</v>
          </cell>
          <cell r="P151">
            <v>1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A152">
            <v>152</v>
          </cell>
          <cell r="B152" t="str">
            <v>Gendarmerie nationale</v>
          </cell>
          <cell r="C152">
            <v>2</v>
          </cell>
          <cell r="D152" t="str">
            <v>Sécurité routière</v>
          </cell>
          <cell r="E152">
            <v>20</v>
          </cell>
          <cell r="G152" t="str">
            <v>21 - 22 - 23 - 31 - 51  - 52</v>
          </cell>
          <cell r="J152">
            <v>1</v>
          </cell>
          <cell r="K152">
            <v>1</v>
          </cell>
          <cell r="L152">
            <v>1</v>
          </cell>
          <cell r="M152">
            <v>1</v>
          </cell>
          <cell r="N152">
            <v>0</v>
          </cell>
          <cell r="O152">
            <v>1</v>
          </cell>
          <cell r="P152">
            <v>1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>
            <v>152</v>
          </cell>
          <cell r="B153" t="str">
            <v>Gendarmerie nationale</v>
          </cell>
          <cell r="C153">
            <v>3</v>
          </cell>
          <cell r="D153" t="str">
            <v>Police judiciaire et concours à la justice</v>
          </cell>
          <cell r="E153">
            <v>30</v>
          </cell>
          <cell r="G153" t="str">
            <v>21 - 22 - 23 - 31 - 51  - 52</v>
          </cell>
          <cell r="J153">
            <v>1</v>
          </cell>
          <cell r="K153">
            <v>1</v>
          </cell>
          <cell r="L153">
            <v>1</v>
          </cell>
          <cell r="M153">
            <v>1</v>
          </cell>
          <cell r="N153">
            <v>0</v>
          </cell>
          <cell r="O153">
            <v>1</v>
          </cell>
          <cell r="P153">
            <v>1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A154">
            <v>152</v>
          </cell>
          <cell r="B154" t="str">
            <v>Gendarmerie nationale</v>
          </cell>
          <cell r="C154">
            <v>4</v>
          </cell>
          <cell r="D154" t="str">
            <v>Commandement, ressources humaines et logistique</v>
          </cell>
          <cell r="E154">
            <v>40</v>
          </cell>
          <cell r="G154" t="str">
            <v>21 - 22 - 23 - 31 - 51  - 52 - 63</v>
          </cell>
          <cell r="J154">
            <v>1</v>
          </cell>
          <cell r="K154">
            <v>1</v>
          </cell>
          <cell r="L154">
            <v>1</v>
          </cell>
          <cell r="M154">
            <v>1</v>
          </cell>
          <cell r="N154">
            <v>0</v>
          </cell>
          <cell r="O154">
            <v>1</v>
          </cell>
          <cell r="P154">
            <v>1</v>
          </cell>
          <cell r="Q154">
            <v>0</v>
          </cell>
          <cell r="R154">
            <v>0</v>
          </cell>
          <cell r="S154">
            <v>1</v>
          </cell>
          <cell r="T154">
            <v>0</v>
          </cell>
          <cell r="U154">
            <v>0</v>
          </cell>
        </row>
        <row r="155">
          <cell r="A155">
            <v>152</v>
          </cell>
          <cell r="B155" t="str">
            <v>Gendarmerie nationale</v>
          </cell>
          <cell r="C155">
            <v>5</v>
          </cell>
          <cell r="D155" t="str">
            <v>Exercice des missions militaires</v>
          </cell>
          <cell r="E155">
            <v>50</v>
          </cell>
          <cell r="G155" t="str">
            <v>21 - 22 - 23 - 31 - 51  - 52</v>
          </cell>
          <cell r="J155">
            <v>1</v>
          </cell>
          <cell r="K155">
            <v>1</v>
          </cell>
          <cell r="L155">
            <v>1</v>
          </cell>
          <cell r="M155">
            <v>1</v>
          </cell>
          <cell r="N155">
            <v>0</v>
          </cell>
          <cell r="O155">
            <v>1</v>
          </cell>
          <cell r="P155">
            <v>1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A156">
            <v>167</v>
          </cell>
          <cell r="B156" t="str">
            <v>Liens entre la nation et son armée</v>
          </cell>
          <cell r="C156">
            <v>1</v>
          </cell>
          <cell r="D156" t="str">
            <v>Journée d'appel de préparation à la défense</v>
          </cell>
          <cell r="E156">
            <v>10</v>
          </cell>
          <cell r="G156" t="str">
            <v>21 - 22 - 23 - 31 - 51 </v>
          </cell>
          <cell r="J156">
            <v>1</v>
          </cell>
          <cell r="K156">
            <v>1</v>
          </cell>
          <cell r="L156">
            <v>1</v>
          </cell>
          <cell r="M156">
            <v>1</v>
          </cell>
          <cell r="N156">
            <v>0</v>
          </cell>
          <cell r="O156">
            <v>1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>
            <v>167</v>
          </cell>
          <cell r="B157" t="str">
            <v>Liens entre la nation et son armée</v>
          </cell>
          <cell r="C157">
            <v>2</v>
          </cell>
          <cell r="D157" t="str">
            <v>Politique de mémoire</v>
          </cell>
          <cell r="E157">
            <v>20</v>
          </cell>
          <cell r="G157" t="str">
            <v>21 - 22 - 23 - 31 - 63 - 51 - 72</v>
          </cell>
          <cell r="J157">
            <v>1</v>
          </cell>
          <cell r="K157">
            <v>1</v>
          </cell>
          <cell r="L157">
            <v>1</v>
          </cell>
          <cell r="M157">
            <v>1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1</v>
          </cell>
          <cell r="T157">
            <v>0</v>
          </cell>
          <cell r="U157">
            <v>0</v>
          </cell>
        </row>
        <row r="158">
          <cell r="A158">
            <v>167</v>
          </cell>
          <cell r="B158" t="str">
            <v>Liens entre la nation et son armée</v>
          </cell>
          <cell r="C158">
            <v>3</v>
          </cell>
          <cell r="D158" t="str">
            <v>Promotion et valorisation du patrimoine culturel</v>
          </cell>
          <cell r="E158">
            <v>30</v>
          </cell>
          <cell r="G158" t="str">
            <v>21 - 22 - 23 - 31 - 32 - 51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N158">
            <v>1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167</v>
          </cell>
          <cell r="B159" t="str">
            <v>Liens entre la nation et son armée</v>
          </cell>
          <cell r="C159">
            <v>4</v>
          </cell>
          <cell r="D159" t="str">
            <v>Communication</v>
          </cell>
          <cell r="E159">
            <v>40</v>
          </cell>
          <cell r="G159" t="str">
            <v>21 - 22 - 23 - 31 - 32 - 51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N159">
            <v>1</v>
          </cell>
          <cell r="O159">
            <v>1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>
            <v>169</v>
          </cell>
          <cell r="B160" t="str">
            <v>Mémoire, reconnaissance et réparation en faveur du monde combattant</v>
          </cell>
          <cell r="C160">
            <v>1</v>
          </cell>
          <cell r="D160" t="str">
            <v>Administration de la dette viagère</v>
          </cell>
          <cell r="E160">
            <v>10</v>
          </cell>
          <cell r="F160" t="str">
            <v>Pensions militaires d'invalidité de victimes de guerre et allocations rattachées</v>
          </cell>
          <cell r="G160">
            <v>61</v>
          </cell>
          <cell r="I160">
            <v>61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A161">
            <v>169</v>
          </cell>
          <cell r="B161" t="str">
            <v>Mémoire, reconnaissance et réparation en faveur du monde combattant</v>
          </cell>
          <cell r="C161">
            <v>1</v>
          </cell>
          <cell r="D161" t="str">
            <v>Administration de la dette viagère</v>
          </cell>
          <cell r="E161">
            <v>11</v>
          </cell>
          <cell r="F161" t="str">
            <v>Retraite du combattant</v>
          </cell>
          <cell r="G161">
            <v>61</v>
          </cell>
          <cell r="I161">
            <v>61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A162">
            <v>169</v>
          </cell>
          <cell r="B162" t="str">
            <v>Mémoire, reconnaissance et réparation en faveur du monde combattant</v>
          </cell>
          <cell r="C162">
            <v>2</v>
          </cell>
          <cell r="D162" t="str">
            <v>Gestion des droits liés aux pensions militaires d'invalidité</v>
          </cell>
          <cell r="E162">
            <v>20</v>
          </cell>
          <cell r="F162" t="str">
            <v>Soins médicaux gratuits et suivi sanitaire des anciens militaires</v>
          </cell>
          <cell r="G162" t="str">
            <v>61 - 62 - 63 - 64</v>
          </cell>
          <cell r="I162" t="str">
            <v>61 - 62 - 63 - 64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1</v>
          </cell>
          <cell r="R162">
            <v>1</v>
          </cell>
          <cell r="S162">
            <v>1</v>
          </cell>
          <cell r="T162">
            <v>1</v>
          </cell>
          <cell r="U162">
            <v>0</v>
          </cell>
        </row>
        <row r="163">
          <cell r="A163">
            <v>169</v>
          </cell>
          <cell r="B163" t="str">
            <v>Mémoire, reconnaissance et réparation en faveur du monde combattant</v>
          </cell>
          <cell r="C163">
            <v>2</v>
          </cell>
          <cell r="D163" t="str">
            <v>Gestion des droits liés aux pensions militaires d'invalidité</v>
          </cell>
          <cell r="E163">
            <v>21</v>
          </cell>
          <cell r="F163" t="str">
            <v>Appareillage des mutilés</v>
          </cell>
          <cell r="G163" t="str">
            <v>61 - 62 - 63 - 64</v>
          </cell>
          <cell r="I163" t="str">
            <v>61 - 62 - 63 - 64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>
            <v>1</v>
          </cell>
          <cell r="T163">
            <v>1</v>
          </cell>
          <cell r="U163">
            <v>0</v>
          </cell>
        </row>
        <row r="164">
          <cell r="A164">
            <v>169</v>
          </cell>
          <cell r="B164" t="str">
            <v>Mémoire, reconnaissance et réparation en faveur du monde combattant</v>
          </cell>
          <cell r="C164">
            <v>2</v>
          </cell>
          <cell r="D164" t="str">
            <v>Gestion des droits liés aux pensions militaires d'invalidité</v>
          </cell>
          <cell r="E164">
            <v>22</v>
          </cell>
          <cell r="F164" t="str">
            <v>Remboursement des réductions de transport accordées aux invalides</v>
          </cell>
          <cell r="G164">
            <v>61</v>
          </cell>
          <cell r="I164" t="str">
            <v>61 (PCE 651281 ET ou  652212)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1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</row>
        <row r="165">
          <cell r="A165">
            <v>169</v>
          </cell>
          <cell r="B165" t="str">
            <v>Mémoire, reconnaissance et réparation en faveur du monde combattant</v>
          </cell>
          <cell r="C165">
            <v>2</v>
          </cell>
          <cell r="D165" t="str">
            <v>Gestion des droits liés aux pensions militaires d'invalidité</v>
          </cell>
          <cell r="E165">
            <v>23</v>
          </cell>
          <cell r="F165" t="str">
            <v>Remboursement des prestations de sécurité sociale aux invalides</v>
          </cell>
          <cell r="G165">
            <v>64</v>
          </cell>
          <cell r="I165" t="str">
            <v>64 (PCE 6541412 OU 6541418 OU 651281)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</v>
          </cell>
          <cell r="U165">
            <v>0</v>
          </cell>
        </row>
        <row r="166">
          <cell r="A166">
            <v>169</v>
          </cell>
          <cell r="B166" t="str">
            <v>Mémoire, reconnaissance et réparation en faveur du monde combattant</v>
          </cell>
          <cell r="C166">
            <v>3</v>
          </cell>
          <cell r="D166" t="str">
            <v>Solidarité</v>
          </cell>
          <cell r="E166">
            <v>30</v>
          </cell>
          <cell r="F166" t="str">
            <v>Fonds de solidarité pour les anciens combattants d'Afrique du Nord et d'Indochine</v>
          </cell>
          <cell r="G166">
            <v>61</v>
          </cell>
          <cell r="I166">
            <v>61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169</v>
          </cell>
          <cell r="B167" t="str">
            <v>Mémoire, reconnaissance et réparation en faveur du monde combattant</v>
          </cell>
          <cell r="C167">
            <v>3</v>
          </cell>
          <cell r="D167" t="str">
            <v>Solidarité</v>
          </cell>
          <cell r="E167">
            <v>31</v>
          </cell>
          <cell r="F167" t="str">
            <v>Majoration des rentes mutualistes des anciens combattants et victimes de guerre</v>
          </cell>
          <cell r="G167" t="str">
            <v>61 ou 64</v>
          </cell>
          <cell r="I167" t="str">
            <v>64 ou 61 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</v>
          </cell>
          <cell r="R167">
            <v>0</v>
          </cell>
          <cell r="S167">
            <v>0</v>
          </cell>
          <cell r="T167">
            <v>1</v>
          </cell>
          <cell r="U167">
            <v>0</v>
          </cell>
        </row>
        <row r="168">
          <cell r="A168">
            <v>169</v>
          </cell>
          <cell r="B168" t="str">
            <v>Mémoire, reconnaissance et réparation en faveur du monde combattant</v>
          </cell>
          <cell r="C168">
            <v>3</v>
          </cell>
          <cell r="D168" t="str">
            <v>Solidarité</v>
          </cell>
          <cell r="E168">
            <v>32</v>
          </cell>
          <cell r="F168" t="str">
            <v>Subventions aux associations et œuvres diverses</v>
          </cell>
          <cell r="G168">
            <v>64</v>
          </cell>
          <cell r="I168">
            <v>64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</v>
          </cell>
          <cell r="U168">
            <v>0</v>
          </cell>
        </row>
        <row r="169">
          <cell r="A169">
            <v>169</v>
          </cell>
          <cell r="B169" t="str">
            <v>Mémoire, reconnaissance et réparation en faveur du monde combattant</v>
          </cell>
          <cell r="C169">
            <v>3</v>
          </cell>
          <cell r="D169" t="str">
            <v>Solidarité</v>
          </cell>
          <cell r="E169">
            <v>33</v>
          </cell>
          <cell r="F169" t="str">
            <v>Indemnités, pécules et frais de voyages sur les tombes</v>
          </cell>
          <cell r="G169" t="str">
            <v>61-</v>
          </cell>
          <cell r="I169">
            <v>61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A170">
            <v>169</v>
          </cell>
          <cell r="B170" t="str">
            <v>Mémoire, reconnaissance et réparation en faveur du monde combattant</v>
          </cell>
          <cell r="C170">
            <v>3</v>
          </cell>
          <cell r="D170" t="str">
            <v>Solidarité</v>
          </cell>
          <cell r="E170">
            <v>34</v>
          </cell>
          <cell r="F170" t="str">
            <v>Action sociale en faveur du monde combattant (ONACVG) </v>
          </cell>
          <cell r="G170" t="str">
            <v>61 - 32</v>
          </cell>
          <cell r="I170" t="str">
            <v>rajouter sociale dans le libellé 61 (PCE 651232)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1</v>
          </cell>
          <cell r="O170">
            <v>0</v>
          </cell>
          <cell r="P170">
            <v>0</v>
          </cell>
          <cell r="Q170">
            <v>1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>
            <v>169</v>
          </cell>
          <cell r="B171" t="str">
            <v>Mémoire, reconnaissance et réparation en faveur du monde combattant</v>
          </cell>
          <cell r="C171">
            <v>3</v>
          </cell>
          <cell r="D171" t="str">
            <v>Solidarité</v>
          </cell>
          <cell r="E171">
            <v>35</v>
          </cell>
          <cell r="F171" t="str">
            <v>Subventions de fonctionnement de l'ONAC</v>
          </cell>
          <cell r="G171">
            <v>32</v>
          </cell>
          <cell r="I171">
            <v>32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1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169</v>
          </cell>
          <cell r="B172" t="str">
            <v>Mémoire, reconnaissance et réparation en faveur du monde combattant</v>
          </cell>
          <cell r="C172">
            <v>3</v>
          </cell>
          <cell r="D172" t="str">
            <v>Solidarité</v>
          </cell>
          <cell r="E172">
            <v>36</v>
          </cell>
          <cell r="F172" t="str">
            <v>Suvbventions de fonctionnement de l'INI</v>
          </cell>
          <cell r="G172">
            <v>32</v>
          </cell>
          <cell r="I172">
            <v>32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>
            <v>169</v>
          </cell>
          <cell r="B173" t="str">
            <v>Mémoire, reconnaissance et réparation en faveur du monde combattant</v>
          </cell>
          <cell r="C173">
            <v>4</v>
          </cell>
          <cell r="D173" t="str">
            <v>Entretien des lieux de mémoires</v>
          </cell>
          <cell r="E173">
            <v>40</v>
          </cell>
          <cell r="G173" t="str">
            <v>21 - 22 - 23 - 31 - 51</v>
          </cell>
          <cell r="I173" t="str">
            <v>21 22 23 31 </v>
          </cell>
          <cell r="J173">
            <v>1</v>
          </cell>
          <cell r="K173">
            <v>1</v>
          </cell>
          <cell r="L173">
            <v>1</v>
          </cell>
          <cell r="M173">
            <v>1</v>
          </cell>
          <cell r="N173">
            <v>0</v>
          </cell>
          <cell r="O173">
            <v>1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>
            <v>169</v>
          </cell>
          <cell r="B174" t="str">
            <v>Mémoire, reconnaissance et réparation en faveur du monde combattant</v>
          </cell>
          <cell r="C174">
            <v>5</v>
          </cell>
          <cell r="D174" t="str">
            <v>Soutien </v>
          </cell>
          <cell r="E174">
            <v>50</v>
          </cell>
          <cell r="G174" t="str">
            <v>21 - 22 - 23 - 31  - 51</v>
          </cell>
          <cell r="I174" t="str">
            <v>21 22 23 31 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0</v>
          </cell>
          <cell r="O174">
            <v>1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A175">
            <v>191</v>
          </cell>
          <cell r="B175" t="str">
            <v>Recherche duale</v>
          </cell>
          <cell r="C175">
            <v>1</v>
          </cell>
          <cell r="D175" t="str">
            <v>Recherche duale en sciences du vivant</v>
          </cell>
          <cell r="E175">
            <v>10</v>
          </cell>
          <cell r="G175">
            <v>32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A176">
            <v>191</v>
          </cell>
          <cell r="B176" t="str">
            <v>Recherche duale</v>
          </cell>
          <cell r="C176">
            <v>2</v>
          </cell>
          <cell r="D176" t="str">
            <v>Recherche duale en sciences et techniques de l'information et de la communication.</v>
          </cell>
          <cell r="E176">
            <v>20</v>
          </cell>
          <cell r="G176">
            <v>32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A177">
            <v>191</v>
          </cell>
          <cell r="B177" t="str">
            <v>Recherche duale</v>
          </cell>
          <cell r="C177">
            <v>3</v>
          </cell>
          <cell r="D177" t="str">
            <v>Recherche duale dans le domaine aérospatiale</v>
          </cell>
          <cell r="E177">
            <v>30</v>
          </cell>
          <cell r="G177">
            <v>32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A178">
            <v>191</v>
          </cell>
          <cell r="B178" t="str">
            <v>Recherche duale</v>
          </cell>
          <cell r="C178">
            <v>4</v>
          </cell>
          <cell r="D178" t="str">
            <v>Autres recherches et développements technogiques duaux</v>
          </cell>
          <cell r="E178">
            <v>40</v>
          </cell>
          <cell r="G178">
            <v>32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1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nso T2 P150"/>
      <sheetName val="Date NDC"/>
      <sheetName val="Conso T2 P231"/>
      <sheetName val="P150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154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PLF2008"/>
      <sheetName val="BD LFI 2007"/>
      <sheetName val="MPASA avec Cat"/>
    </sheetNames>
    <sheetDataSet>
      <sheetData sheetId="1">
        <row r="2">
          <cell r="A2" t="str">
            <v>Article 2007</v>
          </cell>
          <cell r="B2" t="str">
            <v>Programme</v>
          </cell>
          <cell r="C2" t="str">
            <v>Nom programme</v>
          </cell>
          <cell r="D2" t="str">
            <v>Nom action</v>
          </cell>
          <cell r="E2" t="str">
            <v>Numéro BOP</v>
          </cell>
          <cell r="F2" t="str">
            <v>Libellé BOP</v>
          </cell>
          <cell r="G2" t="str">
            <v>Numéro ssaction</v>
          </cell>
          <cell r="H2" t="str">
            <v>Nom ssaction</v>
          </cell>
          <cell r="I2" t="str">
            <v>Direction</v>
          </cell>
          <cell r="J2" t="str">
            <v>Titre</v>
          </cell>
          <cell r="K2" t="str">
            <v>LFI 2007 AE</v>
          </cell>
          <cell r="L2" t="str">
            <v>LFI 2007 CP</v>
          </cell>
          <cell r="M2" t="str">
            <v>RdC2006 AE</v>
          </cell>
          <cell r="N2" t="str">
            <v>RdC2006 CP</v>
          </cell>
          <cell r="O2" t="str">
            <v>RdC2007 AE</v>
          </cell>
          <cell r="P2" t="str">
            <v>RdC2007 CP</v>
          </cell>
          <cell r="Q2" t="str">
            <v>CatAE21</v>
          </cell>
          <cell r="R2" t="str">
            <v>CatCP21</v>
          </cell>
          <cell r="S2" t="str">
            <v>CatAE22</v>
          </cell>
          <cell r="T2" t="str">
            <v>CatCP22</v>
          </cell>
          <cell r="U2" t="str">
            <v>CatAE23</v>
          </cell>
          <cell r="V2" t="str">
            <v>CatCP23</v>
          </cell>
          <cell r="W2" t="str">
            <v>CatAE31</v>
          </cell>
          <cell r="X2" t="str">
            <v>CatCP31</v>
          </cell>
          <cell r="Y2" t="str">
            <v>CatAE32</v>
          </cell>
          <cell r="Z2" t="str">
            <v>CatCP32</v>
          </cell>
          <cell r="AA2" t="str">
            <v>CatAE51</v>
          </cell>
          <cell r="AB2" t="str">
            <v>CatCP51</v>
          </cell>
          <cell r="AC2" t="str">
            <v>CatAE52</v>
          </cell>
          <cell r="AD2" t="str">
            <v>CatCP52</v>
          </cell>
          <cell r="AE2" t="str">
            <v>CatAE61</v>
          </cell>
          <cell r="AF2" t="str">
            <v>CatCP61</v>
          </cell>
          <cell r="AG2" t="str">
            <v>CatAE62</v>
          </cell>
          <cell r="AH2" t="str">
            <v>CatCP62</v>
          </cell>
          <cell r="AI2" t="str">
            <v>CatAE63</v>
          </cell>
          <cell r="AJ2" t="str">
            <v>CatCP63</v>
          </cell>
          <cell r="AK2" t="str">
            <v>CatAE64</v>
          </cell>
          <cell r="AL2" t="str">
            <v>CatCP64</v>
          </cell>
        </row>
        <row r="3">
          <cell r="A3">
            <v>14210</v>
          </cell>
          <cell r="B3">
            <v>142</v>
          </cell>
          <cell r="C3" t="str">
            <v>Enseignement supérieur et recherche agricoles </v>
          </cell>
          <cell r="D3" t="str">
            <v>1- Enseignement supérieur</v>
          </cell>
          <cell r="E3" t="str">
            <v>14202C</v>
          </cell>
          <cell r="F3" t="str">
            <v>Bop Central SG</v>
          </cell>
          <cell r="G3">
            <v>10</v>
          </cell>
          <cell r="H3" t="str">
            <v>Personnel de l’enseignement supérieur</v>
          </cell>
          <cell r="I3" t="str">
            <v>DGER</v>
          </cell>
          <cell r="J3" t="str">
            <v>Titre 2</v>
          </cell>
          <cell r="K3">
            <v>156417623.4523749</v>
          </cell>
          <cell r="L3">
            <v>156417623.4523749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</row>
        <row r="4">
          <cell r="A4">
            <v>14211</v>
          </cell>
          <cell r="B4">
            <v>142</v>
          </cell>
          <cell r="C4" t="str">
            <v>Enseignement supérieur et recherche agricoles </v>
          </cell>
          <cell r="D4" t="str">
            <v>1- Enseignement supérieur</v>
          </cell>
          <cell r="E4" t="str">
            <v>14202C</v>
          </cell>
          <cell r="F4" t="str">
            <v>Bop Central SG</v>
          </cell>
          <cell r="G4">
            <v>11</v>
          </cell>
          <cell r="H4" t="str">
            <v>Personnel MAD</v>
          </cell>
          <cell r="I4" t="str">
            <v>DGER</v>
          </cell>
          <cell r="J4" t="str">
            <v>Titre 2</v>
          </cell>
          <cell r="K4">
            <v>240155.5476251072</v>
          </cell>
          <cell r="L4">
            <v>240155.5476251072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</row>
        <row r="5">
          <cell r="A5">
            <v>14212</v>
          </cell>
          <cell r="B5">
            <v>142</v>
          </cell>
          <cell r="C5" t="str">
            <v>Enseignement supérieur et recherche agricoles </v>
          </cell>
          <cell r="D5" t="str">
            <v>1- Enseignement supérieur</v>
          </cell>
          <cell r="E5" t="str">
            <v>14201C</v>
          </cell>
          <cell r="F5" t="str">
            <v>Bop Central Dger</v>
          </cell>
          <cell r="G5">
            <v>12</v>
          </cell>
          <cell r="H5" t="str">
            <v>Etablissements d’enseignement supérieur publics - HCPER</v>
          </cell>
          <cell r="I5" t="str">
            <v>DGER</v>
          </cell>
          <cell r="J5" t="str">
            <v>Autres titres</v>
          </cell>
          <cell r="K5">
            <v>41672560</v>
          </cell>
          <cell r="L5">
            <v>41879530</v>
          </cell>
          <cell r="M5">
            <v>0</v>
          </cell>
          <cell r="N5">
            <v>2010000</v>
          </cell>
          <cell r="O5">
            <v>1888000</v>
          </cell>
          <cell r="P5">
            <v>3888000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41672560</v>
          </cell>
          <cell r="Z5">
            <v>41879530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A6">
            <v>14213</v>
          </cell>
          <cell r="B6">
            <v>142</v>
          </cell>
          <cell r="C6" t="str">
            <v>Enseignement supérieur et recherche agricoles </v>
          </cell>
          <cell r="D6" t="str">
            <v>1- Enseignement supérieur</v>
          </cell>
          <cell r="E6" t="str">
            <v>14201C</v>
          </cell>
          <cell r="F6" t="str">
            <v>Bop Central Dger</v>
          </cell>
          <cell r="G6">
            <v>13</v>
          </cell>
          <cell r="H6" t="str">
            <v>Etablissements d’enseignement supérieur publics - CPER</v>
          </cell>
          <cell r="I6" t="str">
            <v>DGER</v>
          </cell>
          <cell r="J6" t="str">
            <v>Autres titres</v>
          </cell>
          <cell r="K6">
            <v>2979785</v>
          </cell>
          <cell r="L6">
            <v>4371219</v>
          </cell>
          <cell r="M6">
            <v>0</v>
          </cell>
          <cell r="N6">
            <v>4500000</v>
          </cell>
          <cell r="O6">
            <v>0</v>
          </cell>
          <cell r="P6">
            <v>4220000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2979785</v>
          </cell>
          <cell r="Z6">
            <v>4371219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A7">
            <v>14214</v>
          </cell>
          <cell r="B7">
            <v>142</v>
          </cell>
          <cell r="C7" t="str">
            <v>Enseignement supérieur et recherche agricoles </v>
          </cell>
          <cell r="D7" t="str">
            <v>1- Enseignement supérieur</v>
          </cell>
          <cell r="E7" t="str">
            <v>14201C</v>
          </cell>
          <cell r="F7" t="str">
            <v>Bop Central Dger</v>
          </cell>
          <cell r="G7">
            <v>14</v>
          </cell>
          <cell r="H7" t="str">
            <v>Financement des établissements supérieurs privés</v>
          </cell>
          <cell r="I7" t="str">
            <v>DGER</v>
          </cell>
          <cell r="J7" t="str">
            <v>Autres titres</v>
          </cell>
          <cell r="K7">
            <v>21702213</v>
          </cell>
          <cell r="L7">
            <v>21706523</v>
          </cell>
          <cell r="M7">
            <v>810000</v>
          </cell>
          <cell r="N7">
            <v>810000</v>
          </cell>
          <cell r="O7">
            <v>4078000</v>
          </cell>
          <cell r="P7">
            <v>4078000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21702213</v>
          </cell>
          <cell r="AL7">
            <v>21706523</v>
          </cell>
        </row>
        <row r="8">
          <cell r="A8">
            <v>14215</v>
          </cell>
          <cell r="B8">
            <v>142</v>
          </cell>
          <cell r="C8" t="str">
            <v>Enseignement supérieur et recherche agricoles </v>
          </cell>
          <cell r="D8" t="str">
            <v>1- Enseignement supérieur</v>
          </cell>
          <cell r="E8" t="str">
            <v>14201C</v>
          </cell>
          <cell r="F8" t="str">
            <v>Bop Central Dger</v>
          </cell>
          <cell r="G8">
            <v>15</v>
          </cell>
          <cell r="H8" t="str">
            <v>Bourses sur critères sociaux</v>
          </cell>
          <cell r="I8" t="str">
            <v>DGER</v>
          </cell>
          <cell r="J8" t="str">
            <v>Autres titres</v>
          </cell>
          <cell r="K8">
            <v>6654853</v>
          </cell>
          <cell r="L8">
            <v>6656174</v>
          </cell>
          <cell r="M8">
            <v>404595</v>
          </cell>
          <cell r="N8">
            <v>404595</v>
          </cell>
          <cell r="O8">
            <v>1262446</v>
          </cell>
          <cell r="P8">
            <v>1262446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6654853</v>
          </cell>
          <cell r="AF8">
            <v>6656174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</row>
        <row r="9">
          <cell r="A9">
            <v>14216</v>
          </cell>
          <cell r="B9">
            <v>142</v>
          </cell>
          <cell r="C9" t="str">
            <v>Enseignement supérieur et recherche agricoles </v>
          </cell>
          <cell r="D9" t="str">
            <v>1- Enseignement supérieur</v>
          </cell>
          <cell r="E9" t="str">
            <v>14201C</v>
          </cell>
          <cell r="F9" t="str">
            <v>Bop Central Dger</v>
          </cell>
          <cell r="G9">
            <v>16</v>
          </cell>
          <cell r="H9" t="str">
            <v>Bourses à l’étranger</v>
          </cell>
          <cell r="I9" t="str">
            <v>DGER</v>
          </cell>
          <cell r="J9" t="str">
            <v>Autres titres</v>
          </cell>
          <cell r="K9">
            <v>794609</v>
          </cell>
          <cell r="L9">
            <v>794767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794609</v>
          </cell>
          <cell r="AF9">
            <v>794767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</row>
        <row r="10">
          <cell r="A10">
            <v>14217</v>
          </cell>
          <cell r="B10">
            <v>142</v>
          </cell>
          <cell r="C10" t="str">
            <v>Enseignement supérieur et recherche agricoles </v>
          </cell>
          <cell r="D10" t="str">
            <v>1- Enseignement supérieur</v>
          </cell>
          <cell r="E10" t="str">
            <v>14201C</v>
          </cell>
          <cell r="F10" t="str">
            <v>Bop Central Dger</v>
          </cell>
          <cell r="G10">
            <v>17</v>
          </cell>
          <cell r="H10" t="str">
            <v>Cas pension des emplois gagés</v>
          </cell>
          <cell r="I10" t="str">
            <v>DGER</v>
          </cell>
          <cell r="J10" t="str">
            <v>Autres titres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A11">
            <v>14220</v>
          </cell>
          <cell r="B11">
            <v>142</v>
          </cell>
          <cell r="C11" t="str">
            <v>Enseignement supérieur et recherche agricoles </v>
          </cell>
          <cell r="D11" t="str">
            <v>2- Recherche et transfert de technologie</v>
          </cell>
          <cell r="E11" t="str">
            <v>14202C</v>
          </cell>
          <cell r="F11" t="str">
            <v>Bop Central SG</v>
          </cell>
          <cell r="G11">
            <v>20</v>
          </cell>
          <cell r="H11" t="str">
            <v>Personnel de la recherche du MAP</v>
          </cell>
          <cell r="I11" t="str">
            <v>SG-MCP215</v>
          </cell>
          <cell r="J11" t="str">
            <v>Titre 2</v>
          </cell>
          <cell r="K11">
            <v>2277253</v>
          </cell>
          <cell r="L11">
            <v>2277253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2">
          <cell r="A12">
            <v>14222</v>
          </cell>
          <cell r="B12">
            <v>142</v>
          </cell>
          <cell r="C12" t="str">
            <v>Enseignement supérieur et recherche agricoles </v>
          </cell>
          <cell r="D12" t="str">
            <v>2- Recherche et transfert de technologie</v>
          </cell>
          <cell r="E12" t="str">
            <v>14201C</v>
          </cell>
          <cell r="F12" t="str">
            <v>Bop Central Dger</v>
          </cell>
          <cell r="G12">
            <v>22</v>
          </cell>
          <cell r="H12" t="str">
            <v>Appui à la recherche du CEMAGREF</v>
          </cell>
          <cell r="I12" t="str">
            <v>DGER</v>
          </cell>
          <cell r="J12" t="str">
            <v>Autres titres</v>
          </cell>
          <cell r="K12">
            <v>22180403</v>
          </cell>
          <cell r="L12">
            <v>22184808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22180403</v>
          </cell>
          <cell r="Z12">
            <v>22184808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</row>
        <row r="13">
          <cell r="A13">
            <v>14223</v>
          </cell>
          <cell r="B13">
            <v>142</v>
          </cell>
          <cell r="C13" t="str">
            <v>Enseignement supérieur et recherche agricoles </v>
          </cell>
          <cell r="D13" t="str">
            <v>2- Recherche et transfert de technologie</v>
          </cell>
          <cell r="E13" t="str">
            <v>14201C</v>
          </cell>
          <cell r="F13" t="str">
            <v>Bop Central Dger</v>
          </cell>
          <cell r="G13">
            <v>23</v>
          </cell>
          <cell r="H13" t="str">
            <v>Appui à la recherche de l'INRA</v>
          </cell>
          <cell r="I13" t="str">
            <v>DGER</v>
          </cell>
          <cell r="J13" t="str">
            <v>Autres titres</v>
          </cell>
          <cell r="K13">
            <v>2642970</v>
          </cell>
          <cell r="L13">
            <v>2643494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2642970</v>
          </cell>
          <cell r="Z13">
            <v>2489508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153986</v>
          </cell>
        </row>
        <row r="14">
          <cell r="A14">
            <v>14224</v>
          </cell>
          <cell r="B14">
            <v>142</v>
          </cell>
          <cell r="C14" t="str">
            <v>Enseignement supérieur et recherche agricoles </v>
          </cell>
          <cell r="D14" t="str">
            <v>2- Recherche et transfert de technologie</v>
          </cell>
          <cell r="E14" t="str">
            <v>14201C</v>
          </cell>
          <cell r="F14" t="str">
            <v>Bop Central Dger</v>
          </cell>
          <cell r="G14">
            <v>24</v>
          </cell>
          <cell r="H14" t="str">
            <v>Appui à la recherche des établissements d'enseignement supérieur - HCPER</v>
          </cell>
          <cell r="I14" t="str">
            <v>DGER</v>
          </cell>
          <cell r="J14" t="str">
            <v>Autres titres</v>
          </cell>
          <cell r="K14">
            <v>4227719</v>
          </cell>
          <cell r="L14">
            <v>4228558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4227719</v>
          </cell>
          <cell r="AL14">
            <v>4228558</v>
          </cell>
        </row>
        <row r="15">
          <cell r="A15">
            <v>14225</v>
          </cell>
          <cell r="B15">
            <v>142</v>
          </cell>
          <cell r="C15" t="str">
            <v>Enseignement supérieur et recherche agricoles </v>
          </cell>
          <cell r="D15" t="str">
            <v>2- Recherche et transfert de technologie</v>
          </cell>
          <cell r="E15" t="str">
            <v>14201C</v>
          </cell>
          <cell r="F15" t="str">
            <v>Bop Central Dger</v>
          </cell>
          <cell r="G15">
            <v>25</v>
          </cell>
          <cell r="H15" t="str">
            <v>Appui à la recherche des établissements d'enseignement supérieur - CPER</v>
          </cell>
          <cell r="I15" t="str">
            <v>DGER</v>
          </cell>
          <cell r="J15" t="str">
            <v>Autres titres</v>
          </cell>
          <cell r="K15">
            <v>496631</v>
          </cell>
          <cell r="L15">
            <v>496730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417170</v>
          </cell>
          <cell r="AF15">
            <v>417253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79461</v>
          </cell>
          <cell r="AL15">
            <v>79477</v>
          </cell>
        </row>
        <row r="16">
          <cell r="A16">
            <v>14226</v>
          </cell>
          <cell r="B16">
            <v>142</v>
          </cell>
          <cell r="C16" t="str">
            <v>Enseignement supérieur et recherche agricoles </v>
          </cell>
          <cell r="D16" t="str">
            <v>2- Recherche et transfert de technologie</v>
          </cell>
          <cell r="E16" t="str">
            <v>14201C</v>
          </cell>
          <cell r="F16" t="str">
            <v>Bop Central Dger</v>
          </cell>
          <cell r="G16">
            <v>26</v>
          </cell>
          <cell r="H16" t="str">
            <v>Recherche - Organismes de développement</v>
          </cell>
          <cell r="I16" t="str">
            <v>DGER</v>
          </cell>
          <cell r="J16" t="str">
            <v>Autres titres</v>
          </cell>
          <cell r="K16">
            <v>7580623</v>
          </cell>
          <cell r="L16">
            <v>8024218</v>
          </cell>
          <cell r="M16">
            <v>1530000</v>
          </cell>
          <cell r="N16">
            <v>1530000</v>
          </cell>
          <cell r="O16">
            <v>1200000</v>
          </cell>
          <cell r="P16">
            <v>1200000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7580623</v>
          </cell>
          <cell r="Z16">
            <v>8024218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</row>
        <row r="17">
          <cell r="A17">
            <v>14227</v>
          </cell>
          <cell r="B17">
            <v>142</v>
          </cell>
          <cell r="C17" t="str">
            <v>Enseignement supérieur et recherche agricoles </v>
          </cell>
          <cell r="D17" t="str">
            <v>2- Recherche et transfert de technologie</v>
          </cell>
          <cell r="E17" t="str">
            <v>14201C</v>
          </cell>
          <cell r="F17" t="str">
            <v>Bop Central Dger</v>
          </cell>
          <cell r="G17">
            <v>27</v>
          </cell>
          <cell r="H17" t="str">
            <v>Recherche - Sélection végétale</v>
          </cell>
          <cell r="I17" t="str">
            <v>DGPEI</v>
          </cell>
          <cell r="J17" t="str">
            <v>Autres titres</v>
          </cell>
          <cell r="K17">
            <v>546294</v>
          </cell>
          <cell r="L17">
            <v>546402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546294</v>
          </cell>
          <cell r="AL17">
            <v>546402</v>
          </cell>
        </row>
        <row r="18">
          <cell r="A18">
            <v>14229</v>
          </cell>
          <cell r="B18">
            <v>142</v>
          </cell>
          <cell r="C18" t="str">
            <v>Enseignement supérieur et recherche agricoles </v>
          </cell>
          <cell r="D18" t="str">
            <v>2- Recherche et transfert de technologie</v>
          </cell>
          <cell r="E18" t="str">
            <v>14201C</v>
          </cell>
          <cell r="F18" t="str">
            <v>Bop Central Dger</v>
          </cell>
          <cell r="G18">
            <v>29</v>
          </cell>
          <cell r="H18" t="str">
            <v>Recherche - qualité des produits alimentaires - HCPER</v>
          </cell>
          <cell r="I18" t="str">
            <v>DGAl</v>
          </cell>
          <cell r="J18" t="str">
            <v>Autres titres</v>
          </cell>
          <cell r="K18">
            <v>0</v>
          </cell>
          <cell r="L18">
            <v>894113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894113</v>
          </cell>
        </row>
        <row r="19">
          <cell r="A19">
            <v>14230</v>
          </cell>
          <cell r="B19">
            <v>142</v>
          </cell>
          <cell r="C19" t="str">
            <v>Enseignement supérieur et recherche agricoles </v>
          </cell>
          <cell r="D19" t="str">
            <v>2- Recherche et transfert de technologie</v>
          </cell>
          <cell r="E19" t="str">
            <v>14201C</v>
          </cell>
          <cell r="F19" t="str">
            <v>Bop Central Dger</v>
          </cell>
          <cell r="G19">
            <v>30</v>
          </cell>
          <cell r="H19" t="str">
            <v>Recherche - qualité des produits alimentaires - CPER</v>
          </cell>
          <cell r="I19" t="str">
            <v>DGAl</v>
          </cell>
          <cell r="J19" t="str">
            <v>Autres titres</v>
          </cell>
          <cell r="K19">
            <v>1986523</v>
          </cell>
          <cell r="L19">
            <v>2483647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1986523</v>
          </cell>
          <cell r="AL19">
            <v>2483647</v>
          </cell>
        </row>
        <row r="20">
          <cell r="A20">
            <v>14310</v>
          </cell>
          <cell r="B20">
            <v>143</v>
          </cell>
          <cell r="C20" t="str">
            <v>Enseignement technique agricole</v>
          </cell>
          <cell r="D20" t="str">
            <v>1- Enseignement public</v>
          </cell>
          <cell r="E20" t="str">
            <v>14302M</v>
          </cell>
          <cell r="F20" t="str">
            <v>Bop Miroir DRAF/DAF DGER</v>
          </cell>
          <cell r="G20">
            <v>10</v>
          </cell>
          <cell r="H20" t="str">
            <v>Personnel permanent - Personnel MAD par le MAP</v>
          </cell>
          <cell r="I20" t="str">
            <v>SG-MCP215</v>
          </cell>
          <cell r="J20" t="str">
            <v>Titre 2</v>
          </cell>
          <cell r="K20">
            <v>2900650.8642366463</v>
          </cell>
          <cell r="L20">
            <v>2900650.8642366463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14311</v>
          </cell>
          <cell r="B21">
            <v>143</v>
          </cell>
          <cell r="C21" t="str">
            <v>Enseignement technique agricole</v>
          </cell>
          <cell r="D21" t="str">
            <v>1- Enseignement public</v>
          </cell>
          <cell r="E21" t="str">
            <v>14302M</v>
          </cell>
          <cell r="F21" t="str">
            <v>Bop Miroir DRAF/DAF DGER</v>
          </cell>
          <cell r="G21">
            <v>11</v>
          </cell>
          <cell r="H21" t="str">
            <v>Personnel permanent - Personnel du MELTL (lycées maritimes)</v>
          </cell>
          <cell r="I21" t="str">
            <v>SG-MCP215</v>
          </cell>
          <cell r="J21" t="str">
            <v>Titre 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14312</v>
          </cell>
          <cell r="B22">
            <v>143</v>
          </cell>
          <cell r="C22" t="str">
            <v>Enseignement technique agricole</v>
          </cell>
          <cell r="D22" t="str">
            <v>1- Enseignement public</v>
          </cell>
          <cell r="E22" t="str">
            <v>14301C</v>
          </cell>
          <cell r="F22" t="str">
            <v>Bop Central DGER</v>
          </cell>
          <cell r="G22">
            <v>12</v>
          </cell>
          <cell r="H22" t="str">
            <v>Personnel permanent -pensions des CFA, CFPPA</v>
          </cell>
          <cell r="I22" t="str">
            <v>SG-MCP215</v>
          </cell>
          <cell r="J22" t="str">
            <v>Titre 2</v>
          </cell>
          <cell r="K22">
            <v>9000000</v>
          </cell>
          <cell r="L22">
            <v>9000000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14313</v>
          </cell>
          <cell r="B23">
            <v>143</v>
          </cell>
          <cell r="C23" t="str">
            <v>Enseignement technique agricole</v>
          </cell>
          <cell r="D23" t="str">
            <v>1- Enseignement public</v>
          </cell>
          <cell r="E23" t="str">
            <v>14302M</v>
          </cell>
          <cell r="F23" t="str">
            <v>Bop Miroir DRAF/DAF DGER</v>
          </cell>
          <cell r="G23">
            <v>13</v>
          </cell>
          <cell r="H23" t="str">
            <v>Personnel permanent - Titulaires et stagiaires du public</v>
          </cell>
          <cell r="I23" t="str">
            <v>SG-MCP215</v>
          </cell>
          <cell r="J23" t="str">
            <v>Titre 2</v>
          </cell>
          <cell r="K23">
            <v>599093795.1357634</v>
          </cell>
          <cell r="L23">
            <v>599093795.1357634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14314</v>
          </cell>
          <cell r="B24">
            <v>143</v>
          </cell>
          <cell r="C24" t="str">
            <v>Enseignement technique agricole</v>
          </cell>
          <cell r="D24" t="str">
            <v>1- Enseignement public</v>
          </cell>
          <cell r="E24" t="str">
            <v>14302M</v>
          </cell>
          <cell r="F24" t="str">
            <v>Bop Miroir DRAF/DAF DGER</v>
          </cell>
          <cell r="G24">
            <v>14</v>
          </cell>
          <cell r="H24" t="str">
            <v>Personnel permanent - Assistants d’éducation</v>
          </cell>
          <cell r="I24" t="str">
            <v>DGER</v>
          </cell>
          <cell r="J24" t="str">
            <v>Autres titres</v>
          </cell>
          <cell r="K24">
            <v>21020044</v>
          </cell>
          <cell r="L24">
            <v>20961981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21020044</v>
          </cell>
          <cell r="AL24">
            <v>20961981</v>
          </cell>
        </row>
        <row r="25">
          <cell r="A25">
            <v>14315</v>
          </cell>
          <cell r="B25">
            <v>143</v>
          </cell>
          <cell r="C25" t="str">
            <v>Enseignement technique agricole</v>
          </cell>
          <cell r="D25" t="str">
            <v>1- Enseignement public</v>
          </cell>
          <cell r="E25" t="str">
            <v>14301C</v>
          </cell>
          <cell r="F25" t="str">
            <v>Bop Central DGER</v>
          </cell>
          <cell r="G25">
            <v>15</v>
          </cell>
          <cell r="H25" t="str">
            <v>Recrutement pour les lycées agricoles</v>
          </cell>
          <cell r="I25" t="str">
            <v>DGER</v>
          </cell>
          <cell r="J25" t="str">
            <v>Autres titres</v>
          </cell>
          <cell r="K25">
            <v>278939</v>
          </cell>
          <cell r="L25">
            <v>278168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278939</v>
          </cell>
          <cell r="X25">
            <v>278168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14316</v>
          </cell>
          <cell r="B26">
            <v>143</v>
          </cell>
          <cell r="C26" t="str">
            <v>Enseignement technique agricole</v>
          </cell>
          <cell r="D26" t="str">
            <v>1- Enseignement public</v>
          </cell>
          <cell r="E26" t="str">
            <v>14301C</v>
          </cell>
          <cell r="F26" t="str">
            <v>Bop Central DGER</v>
          </cell>
          <cell r="G26">
            <v>16</v>
          </cell>
          <cell r="H26" t="str">
            <v>Formation continue des personnels des lycées - AC</v>
          </cell>
          <cell r="I26" t="str">
            <v>DGER</v>
          </cell>
          <cell r="J26" t="str">
            <v>Autres titres</v>
          </cell>
          <cell r="K26">
            <v>1408392</v>
          </cell>
          <cell r="L26">
            <v>1404502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1123476</v>
          </cell>
          <cell r="X26">
            <v>1120373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284916</v>
          </cell>
          <cell r="AL26">
            <v>284129</v>
          </cell>
        </row>
        <row r="27">
          <cell r="A27">
            <v>14317</v>
          </cell>
          <cell r="B27">
            <v>143</v>
          </cell>
          <cell r="C27" t="str">
            <v>Enseignement technique agricole</v>
          </cell>
          <cell r="D27" t="str">
            <v>1- Enseignement public</v>
          </cell>
          <cell r="E27" t="str">
            <v>14301C</v>
          </cell>
          <cell r="F27" t="str">
            <v>Bop Central DGER</v>
          </cell>
          <cell r="G27">
            <v>17</v>
          </cell>
          <cell r="H27" t="str">
            <v>Actions pédagogiques et appareil de formation</v>
          </cell>
          <cell r="I27" t="str">
            <v>DGER</v>
          </cell>
          <cell r="J27" t="str">
            <v>Autres titres</v>
          </cell>
          <cell r="K27">
            <v>2958149</v>
          </cell>
          <cell r="L27">
            <v>2948090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1944287</v>
          </cell>
          <cell r="Z27">
            <v>1938917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1013862</v>
          </cell>
          <cell r="AL27">
            <v>1009173</v>
          </cell>
        </row>
        <row r="28">
          <cell r="A28">
            <v>14318</v>
          </cell>
          <cell r="B28">
            <v>143</v>
          </cell>
          <cell r="C28" t="str">
            <v>Enseignement technique agricole</v>
          </cell>
          <cell r="D28" t="str">
            <v>1- Enseignement public</v>
          </cell>
          <cell r="E28" t="str">
            <v>14301C</v>
          </cell>
          <cell r="F28" t="str">
            <v>Bop Central DGER</v>
          </cell>
          <cell r="G28">
            <v>18</v>
          </cell>
          <cell r="H28" t="str">
            <v>Lycées agricoles des COM - CPER</v>
          </cell>
          <cell r="I28" t="str">
            <v>DGER</v>
          </cell>
          <cell r="J28" t="str">
            <v>Autres titres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14319</v>
          </cell>
          <cell r="B29">
            <v>143</v>
          </cell>
          <cell r="C29" t="str">
            <v>Enseignement technique agricole</v>
          </cell>
          <cell r="D29" t="str">
            <v>1- Enseignement public</v>
          </cell>
          <cell r="E29" t="str">
            <v>14301C</v>
          </cell>
          <cell r="F29" t="str">
            <v>Bop Central DGER</v>
          </cell>
          <cell r="G29">
            <v>19</v>
          </cell>
          <cell r="H29" t="str">
            <v>Lycées agricoles des COM - HCPER</v>
          </cell>
          <cell r="I29" t="str">
            <v>DGER</v>
          </cell>
          <cell r="J29" t="str">
            <v>Autres titres</v>
          </cell>
          <cell r="K29">
            <v>597726</v>
          </cell>
          <cell r="L29">
            <v>596075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597726</v>
          </cell>
          <cell r="AL29">
            <v>596075</v>
          </cell>
        </row>
        <row r="30">
          <cell r="A30">
            <v>14320</v>
          </cell>
          <cell r="B30">
            <v>143</v>
          </cell>
          <cell r="C30" t="str">
            <v>Enseignement technique agricole</v>
          </cell>
          <cell r="D30" t="str">
            <v>1- Enseignement public</v>
          </cell>
          <cell r="E30" t="str">
            <v>14302M</v>
          </cell>
          <cell r="F30" t="str">
            <v>Bop Miroir DRAF/DAF DGER</v>
          </cell>
          <cell r="G30">
            <v>20</v>
          </cell>
          <cell r="H30" t="str">
            <v>Vacations - Personnel enseignant</v>
          </cell>
          <cell r="I30" t="str">
            <v>SG-MCP215</v>
          </cell>
          <cell r="J30" t="str">
            <v>Titre 2</v>
          </cell>
          <cell r="K30">
            <v>28728868</v>
          </cell>
          <cell r="L30">
            <v>28728868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14321</v>
          </cell>
          <cell r="B31">
            <v>143</v>
          </cell>
          <cell r="C31" t="str">
            <v>Enseignement technique agricole</v>
          </cell>
          <cell r="D31" t="str">
            <v>1- Enseignement public</v>
          </cell>
          <cell r="E31" t="str">
            <v>14302M</v>
          </cell>
          <cell r="F31" t="str">
            <v>Bop Miroir DRAF/DAF DGER</v>
          </cell>
          <cell r="G31">
            <v>21</v>
          </cell>
          <cell r="H31" t="str">
            <v>Vacations - Personnel non enseignant</v>
          </cell>
          <cell r="I31" t="str">
            <v>SG-MCP215</v>
          </cell>
          <cell r="J31" t="str">
            <v>Titre 2</v>
          </cell>
          <cell r="K31">
            <v>7855871</v>
          </cell>
          <cell r="L31">
            <v>7855871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14322</v>
          </cell>
          <cell r="B32">
            <v>143</v>
          </cell>
          <cell r="C32" t="str">
            <v>Enseignement technique agricole</v>
          </cell>
          <cell r="D32" t="str">
            <v>1- Enseignement public</v>
          </cell>
          <cell r="E32" t="str">
            <v>14301C</v>
          </cell>
          <cell r="F32" t="str">
            <v>Bop Central DGER</v>
          </cell>
          <cell r="G32">
            <v>22</v>
          </cell>
          <cell r="H32" t="str">
            <v>Accidents du travail des étudiants</v>
          </cell>
          <cell r="I32" t="str">
            <v>DGER</v>
          </cell>
          <cell r="J32" t="str">
            <v>Autres titres</v>
          </cell>
          <cell r="K32">
            <v>2196644</v>
          </cell>
          <cell r="L32">
            <v>2190577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2196644</v>
          </cell>
          <cell r="AL32">
            <v>2190577</v>
          </cell>
        </row>
        <row r="33">
          <cell r="A33">
            <v>14327</v>
          </cell>
          <cell r="B33">
            <v>143</v>
          </cell>
          <cell r="C33" t="str">
            <v>Enseignement technique agricole</v>
          </cell>
          <cell r="D33" t="str">
            <v>1- Enseignement public</v>
          </cell>
          <cell r="E33" t="str">
            <v>14302M</v>
          </cell>
          <cell r="F33" t="str">
            <v>Bop Miroir DRAF/DAF DGER</v>
          </cell>
          <cell r="G33">
            <v>27</v>
          </cell>
          <cell r="H33" t="str">
            <v>Personnel TOS décentralisé</v>
          </cell>
          <cell r="I33" t="str">
            <v>DGER</v>
          </cell>
          <cell r="J33" t="str">
            <v>Titre 2</v>
          </cell>
        </row>
        <row r="34">
          <cell r="A34">
            <v>14326</v>
          </cell>
          <cell r="B34">
            <v>143</v>
          </cell>
          <cell r="C34" t="str">
            <v>Enseignement technique agricole</v>
          </cell>
          <cell r="D34" t="str">
            <v>1- Enseignement public</v>
          </cell>
          <cell r="E34" t="str">
            <v>14302M</v>
          </cell>
          <cell r="F34" t="str">
            <v>Bop Miroir DRAF/DAF DGER</v>
          </cell>
          <cell r="G34">
            <v>26</v>
          </cell>
          <cell r="H34" t="str">
            <v>Formation continue des personnels des lycées - SD</v>
          </cell>
          <cell r="I34" t="str">
            <v>DGER</v>
          </cell>
          <cell r="J34" t="str">
            <v>Autres titres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14328</v>
          </cell>
          <cell r="B35">
            <v>143</v>
          </cell>
          <cell r="C35" t="str">
            <v>Enseignement technique agricole</v>
          </cell>
          <cell r="D35" t="str">
            <v>1- Enseignement public</v>
          </cell>
          <cell r="E35" t="str">
            <v>14302M</v>
          </cell>
          <cell r="F35" t="str">
            <v>Bop Miroir DRAF/DAF DGER</v>
          </cell>
          <cell r="G35">
            <v>28</v>
          </cell>
          <cell r="H35" t="str">
            <v>Visite médicale des élèves en stage</v>
          </cell>
          <cell r="I35" t="str">
            <v>DGER</v>
          </cell>
          <cell r="J35" t="str">
            <v>Autres titres</v>
          </cell>
          <cell r="K35">
            <v>690000</v>
          </cell>
          <cell r="L35">
            <v>690000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690000</v>
          </cell>
          <cell r="AL35">
            <v>690000</v>
          </cell>
        </row>
        <row r="36">
          <cell r="A36">
            <v>14329</v>
          </cell>
          <cell r="B36">
            <v>143</v>
          </cell>
          <cell r="C36" t="str">
            <v>Enseignement technique agricole</v>
          </cell>
          <cell r="D36" t="str">
            <v>1- Enseignement public</v>
          </cell>
          <cell r="E36" t="str">
            <v>14302M</v>
          </cell>
          <cell r="F36" t="str">
            <v>Bop Miroir DRAF/DAF DGER</v>
          </cell>
          <cell r="G36">
            <v>29</v>
          </cell>
          <cell r="H36" t="str">
            <v>Frais de déplacement des personnels enseignants</v>
          </cell>
          <cell r="I36" t="str">
            <v>DGER</v>
          </cell>
          <cell r="J36" t="str">
            <v>Autres titres</v>
          </cell>
          <cell r="K36">
            <v>0</v>
          </cell>
          <cell r="L36">
            <v>0</v>
          </cell>
        </row>
        <row r="37">
          <cell r="A37">
            <v>14330</v>
          </cell>
          <cell r="B37">
            <v>143</v>
          </cell>
          <cell r="C37" t="str">
            <v>Enseignement technique agricole</v>
          </cell>
          <cell r="D37" t="str">
            <v>2- Enseignement privé</v>
          </cell>
          <cell r="E37" t="str">
            <v>14302M</v>
          </cell>
          <cell r="F37" t="str">
            <v>Bop Miroir DRAF/DAF DGER</v>
          </cell>
          <cell r="G37">
            <v>30</v>
          </cell>
          <cell r="H37" t="str">
            <v>Privé du temps plein - Personnel SD</v>
          </cell>
          <cell r="I37" t="str">
            <v>DGER</v>
          </cell>
          <cell r="J37" t="str">
            <v>Titre 2</v>
          </cell>
          <cell r="K37">
            <v>211753775</v>
          </cell>
          <cell r="L37">
            <v>211753775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14335</v>
          </cell>
          <cell r="B38">
            <v>143</v>
          </cell>
          <cell r="C38" t="str">
            <v>Enseignement technique agricole</v>
          </cell>
          <cell r="D38" t="str">
            <v>2- Enseignement privé</v>
          </cell>
          <cell r="E38" t="str">
            <v>14302M</v>
          </cell>
          <cell r="F38" t="str">
            <v>Bop Miroir DRAF/DAF DGER</v>
          </cell>
          <cell r="G38">
            <v>35</v>
          </cell>
          <cell r="H38" t="str">
            <v>Protocoles du privé</v>
          </cell>
          <cell r="I38" t="str">
            <v>DGER</v>
          </cell>
          <cell r="J38" t="str">
            <v>Autres titres</v>
          </cell>
          <cell r="K38">
            <v>213414474</v>
          </cell>
          <cell r="L38">
            <v>105829480</v>
          </cell>
          <cell r="M38">
            <v>3758000</v>
          </cell>
          <cell r="N38">
            <v>3758000</v>
          </cell>
          <cell r="O38">
            <v>116740999</v>
          </cell>
          <cell r="P38">
            <v>8953000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213414474</v>
          </cell>
          <cell r="AL38">
            <v>105829480</v>
          </cell>
        </row>
        <row r="39">
          <cell r="A39">
            <v>14336</v>
          </cell>
          <cell r="B39">
            <v>143</v>
          </cell>
          <cell r="C39" t="str">
            <v>Enseignement technique agricole</v>
          </cell>
          <cell r="D39" t="str">
            <v>2- Enseignement privé</v>
          </cell>
          <cell r="E39" t="str">
            <v>14302M</v>
          </cell>
          <cell r="F39" t="str">
            <v>Bop Miroir DRAF/DAF DGER</v>
          </cell>
          <cell r="G39">
            <v>36</v>
          </cell>
          <cell r="H39" t="str">
            <v>Subvention 44</v>
          </cell>
          <cell r="I39" t="str">
            <v>DGER</v>
          </cell>
          <cell r="J39" t="str">
            <v>Autres titres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14332</v>
          </cell>
          <cell r="B40">
            <v>143</v>
          </cell>
          <cell r="C40" t="str">
            <v>Enseignement technique agricole</v>
          </cell>
          <cell r="D40" t="str">
            <v>2- Enseignement privé</v>
          </cell>
          <cell r="E40" t="str">
            <v>14302M</v>
          </cell>
          <cell r="F40" t="str">
            <v>Bop Miroir DRAF/DAF DGER</v>
          </cell>
          <cell r="G40">
            <v>32</v>
          </cell>
          <cell r="H40" t="str">
            <v>Privé du rythme approprié - Hors personnel</v>
          </cell>
          <cell r="I40" t="str">
            <v>DGER</v>
          </cell>
          <cell r="J40" t="str">
            <v>Autres titres</v>
          </cell>
          <cell r="K40">
            <v>387567888</v>
          </cell>
          <cell r="L40">
            <v>189991219</v>
          </cell>
          <cell r="M40">
            <v>25226000</v>
          </cell>
          <cell r="N40">
            <v>25226000</v>
          </cell>
          <cell r="O40">
            <v>223863535</v>
          </cell>
          <cell r="P40">
            <v>28110000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387567888</v>
          </cell>
          <cell r="AL40">
            <v>189991219</v>
          </cell>
        </row>
        <row r="41">
          <cell r="A41">
            <v>14333</v>
          </cell>
          <cell r="B41">
            <v>143</v>
          </cell>
          <cell r="C41" t="str">
            <v>Enseignement technique agricole</v>
          </cell>
          <cell r="D41" t="str">
            <v>2- Enseignement privé</v>
          </cell>
          <cell r="E41" t="str">
            <v>14301C</v>
          </cell>
          <cell r="F41" t="str">
            <v>Bop Central DGER</v>
          </cell>
          <cell r="G41">
            <v>33</v>
          </cell>
          <cell r="H41" t="str">
            <v>Organisations fédératives et organismes de formation</v>
          </cell>
          <cell r="I41" t="str">
            <v>DGER</v>
          </cell>
          <cell r="J41" t="str">
            <v>Autres titres</v>
          </cell>
          <cell r="K41">
            <v>3598543</v>
          </cell>
          <cell r="L41">
            <v>3588772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3598543</v>
          </cell>
          <cell r="AL41">
            <v>3588772</v>
          </cell>
        </row>
        <row r="42">
          <cell r="A42">
            <v>14334</v>
          </cell>
          <cell r="B42">
            <v>143</v>
          </cell>
          <cell r="C42" t="str">
            <v>Enseignement technique agricole</v>
          </cell>
          <cell r="D42" t="str">
            <v>2- Enseignement privé</v>
          </cell>
          <cell r="E42" t="str">
            <v>14301C</v>
          </cell>
          <cell r="F42" t="str">
            <v>Bop Central DGER</v>
          </cell>
          <cell r="G42">
            <v>34</v>
          </cell>
          <cell r="H42" t="str">
            <v>Privé du temps plein - versement ATCA</v>
          </cell>
          <cell r="I42" t="str">
            <v>DGER</v>
          </cell>
          <cell r="J42" t="str">
            <v>Titre 2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14340</v>
          </cell>
          <cell r="B43">
            <v>143</v>
          </cell>
          <cell r="C43" t="str">
            <v>Enseignement technique agricole</v>
          </cell>
          <cell r="D43" t="str">
            <v>3- Aide sociale aux élèves (public et privé)</v>
          </cell>
          <cell r="E43" t="str">
            <v>14302M</v>
          </cell>
          <cell r="F43" t="str">
            <v>Bop Miroir DRAF/DAF DGER</v>
          </cell>
          <cell r="G43">
            <v>40</v>
          </cell>
          <cell r="H43" t="str">
            <v>Bourses sur critères sociaux</v>
          </cell>
          <cell r="I43" t="str">
            <v>DGER</v>
          </cell>
          <cell r="J43" t="str">
            <v>Autres titres</v>
          </cell>
          <cell r="K43">
            <v>79077257</v>
          </cell>
          <cell r="L43">
            <v>78858836</v>
          </cell>
          <cell r="M43">
            <v>2650000</v>
          </cell>
          <cell r="N43">
            <v>2650000</v>
          </cell>
          <cell r="O43">
            <v>2650000</v>
          </cell>
          <cell r="P43">
            <v>2650000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79077257</v>
          </cell>
          <cell r="AF43">
            <v>78858836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14341</v>
          </cell>
          <cell r="B44">
            <v>143</v>
          </cell>
          <cell r="C44" t="str">
            <v>Enseignement technique agricole</v>
          </cell>
          <cell r="D44" t="str">
            <v>3- Aide sociale aux élèves (public et privé)</v>
          </cell>
          <cell r="E44" t="str">
            <v>14302M</v>
          </cell>
          <cell r="F44" t="str">
            <v>Bop Miroir DRAF/DAF DGER</v>
          </cell>
          <cell r="G44">
            <v>41</v>
          </cell>
          <cell r="H44" t="str">
            <v>Fonds social lycéen</v>
          </cell>
          <cell r="I44" t="str">
            <v>DGER</v>
          </cell>
          <cell r="J44" t="str">
            <v>Autres titres</v>
          </cell>
          <cell r="K44">
            <v>1643747</v>
          </cell>
          <cell r="L44">
            <v>1639207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1643747</v>
          </cell>
          <cell r="AF44">
            <v>1639207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14350</v>
          </cell>
          <cell r="B45">
            <v>143</v>
          </cell>
          <cell r="C45" t="str">
            <v>Enseignement technique agricole</v>
          </cell>
          <cell r="D45" t="str">
            <v>4- Compétences et dynamique territoriales</v>
          </cell>
          <cell r="E45" t="str">
            <v>14301C</v>
          </cell>
          <cell r="F45" t="str">
            <v>Bop Central DGER</v>
          </cell>
          <cell r="G45">
            <v>50</v>
          </cell>
          <cell r="H45" t="str">
            <v>Apprentissage et formation continue en AC</v>
          </cell>
          <cell r="I45" t="str">
            <v>DGER</v>
          </cell>
          <cell r="J45" t="str">
            <v>Autres titres</v>
          </cell>
          <cell r="K45">
            <v>1818006</v>
          </cell>
          <cell r="L45">
            <v>1812985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1818006</v>
          </cell>
          <cell r="AL45">
            <v>1812985</v>
          </cell>
        </row>
        <row r="46">
          <cell r="A46">
            <v>14351</v>
          </cell>
          <cell r="B46">
            <v>143</v>
          </cell>
          <cell r="C46" t="str">
            <v>Enseignement technique agricole</v>
          </cell>
          <cell r="D46" t="str">
            <v>4- Compétences et dynamique territoriales</v>
          </cell>
          <cell r="E46" t="str">
            <v>14302M</v>
          </cell>
          <cell r="F46" t="str">
            <v>Bop Miroir DRAF/DAF DGER</v>
          </cell>
          <cell r="G46">
            <v>51</v>
          </cell>
          <cell r="H46" t="str">
            <v>Apprentissage et formation continue en SD - CPER</v>
          </cell>
          <cell r="I46" t="str">
            <v>DGER</v>
          </cell>
          <cell r="J46" t="str">
            <v>Autres titres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14352</v>
          </cell>
          <cell r="B47">
            <v>143</v>
          </cell>
          <cell r="C47" t="str">
            <v>Enseignement technique agricole</v>
          </cell>
          <cell r="D47" t="str">
            <v>4- Compétences et dynamique territoriales</v>
          </cell>
          <cell r="E47" t="str">
            <v>14302M</v>
          </cell>
          <cell r="F47" t="str">
            <v>Bop Miroir DRAF/DAF DGER</v>
          </cell>
          <cell r="G47">
            <v>52</v>
          </cell>
          <cell r="H47" t="str">
            <v>Apprentissage et formation continue en SD - HCPER</v>
          </cell>
          <cell r="I47" t="str">
            <v>DGER</v>
          </cell>
          <cell r="J47" t="str">
            <v>Autres titres</v>
          </cell>
          <cell r="K47">
            <v>288901</v>
          </cell>
          <cell r="L47">
            <v>288103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288901</v>
          </cell>
          <cell r="AL47">
            <v>288103</v>
          </cell>
        </row>
        <row r="48">
          <cell r="A48">
            <v>14354</v>
          </cell>
          <cell r="B48">
            <v>143</v>
          </cell>
          <cell r="C48" t="str">
            <v>Enseignement technique agricole</v>
          </cell>
          <cell r="D48" t="str">
            <v>4- Compétences et dynamique territoriales</v>
          </cell>
          <cell r="E48" t="str">
            <v>14301C</v>
          </cell>
          <cell r="F48" t="str">
            <v>Bop Central DGER</v>
          </cell>
          <cell r="G48">
            <v>54</v>
          </cell>
          <cell r="H48" t="str">
            <v>Insertion et adaptation pédagogiques - AC</v>
          </cell>
          <cell r="I48" t="str">
            <v>DGER</v>
          </cell>
          <cell r="J48" t="str">
            <v>Autres titres</v>
          </cell>
          <cell r="K48">
            <v>1173536</v>
          </cell>
          <cell r="L48">
            <v>1170295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1173536</v>
          </cell>
          <cell r="AL48">
            <v>1170295</v>
          </cell>
        </row>
        <row r="49">
          <cell r="A49">
            <v>14356</v>
          </cell>
          <cell r="B49">
            <v>143</v>
          </cell>
          <cell r="C49" t="str">
            <v>Enseignement technique agricole</v>
          </cell>
          <cell r="D49" t="str">
            <v>4- Compétences et dynamique territoriales</v>
          </cell>
          <cell r="E49" t="str">
            <v>14302M</v>
          </cell>
          <cell r="F49" t="str">
            <v>Bop Miroir DRAF/DAF DGER</v>
          </cell>
          <cell r="G49">
            <v>56</v>
          </cell>
          <cell r="H49" t="str">
            <v>Insertion et adaptation pédagogiques en SD - HCPER</v>
          </cell>
          <cell r="I49" t="str">
            <v>DGER</v>
          </cell>
          <cell r="J49" t="str">
            <v>Autres titres</v>
          </cell>
          <cell r="K49">
            <v>323825</v>
          </cell>
          <cell r="L49">
            <v>322972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323825</v>
          </cell>
          <cell r="AL49">
            <v>322972</v>
          </cell>
        </row>
        <row r="50">
          <cell r="A50">
            <v>14357</v>
          </cell>
          <cell r="B50">
            <v>143</v>
          </cell>
          <cell r="C50" t="str">
            <v>Enseignement technique agricole</v>
          </cell>
          <cell r="D50" t="str">
            <v>4- Compétences et dynamique territoriales</v>
          </cell>
          <cell r="E50" t="str">
            <v>14302M</v>
          </cell>
          <cell r="F50" t="str">
            <v>Bop Miroir DRAF/DAF DGER</v>
          </cell>
          <cell r="G50">
            <v>57</v>
          </cell>
          <cell r="H50" t="str">
            <v>Bourses à l’étranger - CPER</v>
          </cell>
          <cell r="I50" t="str">
            <v>DGER</v>
          </cell>
          <cell r="J50" t="str">
            <v>Autres titres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14358</v>
          </cell>
          <cell r="B51">
            <v>143</v>
          </cell>
          <cell r="C51" t="str">
            <v>Enseignement technique agricole</v>
          </cell>
          <cell r="D51" t="str">
            <v>4- Compétences et dynamique territoriales</v>
          </cell>
          <cell r="E51" t="str">
            <v>14302M</v>
          </cell>
          <cell r="F51" t="str">
            <v>Bop Miroir DRAF/DAF DGER</v>
          </cell>
          <cell r="G51">
            <v>58</v>
          </cell>
          <cell r="H51" t="str">
            <v>Bourses à l’étranger - HCPER</v>
          </cell>
          <cell r="I51" t="str">
            <v>DGER</v>
          </cell>
          <cell r="J51" t="str">
            <v>Autres titres</v>
          </cell>
          <cell r="K51">
            <v>657499</v>
          </cell>
          <cell r="L51">
            <v>655683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581787</v>
          </cell>
          <cell r="AF51">
            <v>580180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75712</v>
          </cell>
          <cell r="AL51">
            <v>75503</v>
          </cell>
        </row>
        <row r="52">
          <cell r="A52">
            <v>14359</v>
          </cell>
          <cell r="B52">
            <v>143</v>
          </cell>
          <cell r="C52" t="str">
            <v>Enseignement technique agricole</v>
          </cell>
          <cell r="D52" t="str">
            <v>4- Compétences et dynamique territoriales</v>
          </cell>
          <cell r="E52" t="str">
            <v>14301C</v>
          </cell>
          <cell r="F52" t="str">
            <v>Bop Central DGER</v>
          </cell>
          <cell r="G52">
            <v>59</v>
          </cell>
          <cell r="H52" t="str">
            <v>Réseaux de la coopération et des échanges internationaux</v>
          </cell>
          <cell r="I52" t="str">
            <v>DGER</v>
          </cell>
          <cell r="J52" t="str">
            <v>Autres titres</v>
          </cell>
          <cell r="K52">
            <v>298863</v>
          </cell>
          <cell r="L52">
            <v>298038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298863</v>
          </cell>
          <cell r="AL52">
            <v>298038</v>
          </cell>
        </row>
        <row r="53">
          <cell r="A53">
            <v>14360</v>
          </cell>
          <cell r="B53">
            <v>143</v>
          </cell>
          <cell r="C53" t="str">
            <v>Enseignement technique agricole</v>
          </cell>
          <cell r="D53" t="str">
            <v>5- Moyens communs (public et privé)</v>
          </cell>
          <cell r="E53" t="str">
            <v>14301C</v>
          </cell>
          <cell r="F53" t="str">
            <v>Bop Central DGER</v>
          </cell>
          <cell r="G53">
            <v>60</v>
          </cell>
          <cell r="H53" t="str">
            <v>Inspection de l’enseignement agricole - AC</v>
          </cell>
          <cell r="I53" t="str">
            <v>DGER</v>
          </cell>
          <cell r="J53" t="str">
            <v>Autres titres</v>
          </cell>
          <cell r="K53">
            <v>607688</v>
          </cell>
          <cell r="L53">
            <v>606010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607688</v>
          </cell>
          <cell r="X53">
            <v>606010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A54">
            <v>14361</v>
          </cell>
          <cell r="B54">
            <v>143</v>
          </cell>
          <cell r="C54" t="str">
            <v>Enseignement technique agricole</v>
          </cell>
          <cell r="D54" t="str">
            <v>5- Moyens communs (public et privé)</v>
          </cell>
          <cell r="E54" t="str">
            <v>14301C</v>
          </cell>
          <cell r="F54" t="str">
            <v>Bop Central DGER</v>
          </cell>
          <cell r="G54">
            <v>61</v>
          </cell>
          <cell r="H54" t="str">
            <v>Observatoire national de l’enseignement agricole</v>
          </cell>
          <cell r="I54" t="str">
            <v>DGER</v>
          </cell>
          <cell r="J54" t="str">
            <v>Autres titres</v>
          </cell>
          <cell r="K54">
            <v>188284</v>
          </cell>
          <cell r="L54">
            <v>187764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188284</v>
          </cell>
          <cell r="X54">
            <v>187764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A55">
            <v>14362</v>
          </cell>
          <cell r="B55">
            <v>143</v>
          </cell>
          <cell r="C55" t="str">
            <v>Enseignement technique agricole</v>
          </cell>
          <cell r="D55" t="str">
            <v>5- Moyens communs (public et privé)</v>
          </cell>
          <cell r="E55" t="str">
            <v>14302M</v>
          </cell>
          <cell r="F55" t="str">
            <v>Bop Miroir DRAF/DAF DGER</v>
          </cell>
          <cell r="G55">
            <v>62</v>
          </cell>
          <cell r="H55" t="str">
            <v>Diplômes de l’enseignement agricole</v>
          </cell>
          <cell r="I55" t="str">
            <v>DGER</v>
          </cell>
          <cell r="J55" t="str">
            <v>Autres titres</v>
          </cell>
          <cell r="K55">
            <v>3747813</v>
          </cell>
          <cell r="L55">
            <v>3737461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3747813</v>
          </cell>
          <cell r="X55">
            <v>3737461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A56">
            <v>14363</v>
          </cell>
          <cell r="B56">
            <v>143</v>
          </cell>
          <cell r="C56" t="str">
            <v>Enseignement technique agricole</v>
          </cell>
          <cell r="D56" t="str">
            <v>5- Moyens communs (public et privé)</v>
          </cell>
          <cell r="E56" t="str">
            <v>14302M</v>
          </cell>
          <cell r="F56" t="str">
            <v>Bop Miroir DRAF/DAF DGER</v>
          </cell>
          <cell r="G56">
            <v>63</v>
          </cell>
          <cell r="H56" t="str">
            <v>Inspection de l'enseignement agricole - SD</v>
          </cell>
          <cell r="I56" t="str">
            <v>DGER</v>
          </cell>
          <cell r="J56" t="str">
            <v>Autres titres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A57">
            <v>14365</v>
          </cell>
          <cell r="B57">
            <v>143</v>
          </cell>
          <cell r="C57" t="str">
            <v>Enseignement technique agricole</v>
          </cell>
          <cell r="D57" t="str">
            <v>5- Moyens communs (public et privé)</v>
          </cell>
          <cell r="E57" t="str">
            <v>14301C</v>
          </cell>
          <cell r="F57" t="str">
            <v>Bop Central DGER</v>
          </cell>
          <cell r="G57">
            <v>65</v>
          </cell>
          <cell r="H57" t="str">
            <v>Organisation des examens - AC</v>
          </cell>
          <cell r="I57" t="str">
            <v>DGER</v>
          </cell>
          <cell r="J57" t="str">
            <v>Autres titres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A58">
            <v>14910</v>
          </cell>
          <cell r="B58">
            <v>149</v>
          </cell>
          <cell r="C58" t="str">
            <v>Forêt</v>
          </cell>
          <cell r="D58" t="str">
            <v>1- Développement économique de la filière forêt-bois</v>
          </cell>
          <cell r="E58" t="str">
            <v>14903M</v>
          </cell>
          <cell r="F58" t="str">
            <v>Bop Miroir DRAF</v>
          </cell>
          <cell r="G58">
            <v>10</v>
          </cell>
          <cell r="H58" t="str">
            <v>Actions en faveur de l'aval de la filière - non cofinancé&amp;CPER</v>
          </cell>
          <cell r="I58" t="str">
            <v>DGFAR</v>
          </cell>
          <cell r="J58" t="str">
            <v>Autres titres</v>
          </cell>
          <cell r="K58">
            <v>2359008</v>
          </cell>
          <cell r="L58">
            <v>3034086</v>
          </cell>
          <cell r="M58">
            <v>0</v>
          </cell>
          <cell r="N58">
            <v>2300000</v>
          </cell>
          <cell r="O58">
            <v>0</v>
          </cell>
          <cell r="P58">
            <v>2300000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2359008</v>
          </cell>
          <cell r="AH58">
            <v>3034086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A59">
            <v>14911</v>
          </cell>
          <cell r="B59">
            <v>149</v>
          </cell>
          <cell r="C59" t="str">
            <v>Forêt</v>
          </cell>
          <cell r="D59" t="str">
            <v>1- Développement économique de la filière forêt-bois</v>
          </cell>
          <cell r="E59" t="str">
            <v>14903M</v>
          </cell>
          <cell r="F59" t="str">
            <v>Bop Miroir DRAF</v>
          </cell>
          <cell r="G59">
            <v>11</v>
          </cell>
          <cell r="H59" t="str">
            <v>Actions en faveur de l'aval de la filière - non cofinancé&amp;HCPER</v>
          </cell>
          <cell r="I59" t="str">
            <v>DGFAR</v>
          </cell>
          <cell r="J59" t="str">
            <v>Autres titres</v>
          </cell>
          <cell r="K59">
            <v>4952429</v>
          </cell>
          <cell r="L59">
            <v>1982944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4555122</v>
          </cell>
          <cell r="AH59">
            <v>1585560</v>
          </cell>
          <cell r="AI59">
            <v>0</v>
          </cell>
          <cell r="AJ59">
            <v>0</v>
          </cell>
          <cell r="AK59">
            <v>397307</v>
          </cell>
          <cell r="AL59">
            <v>397384</v>
          </cell>
        </row>
        <row r="60">
          <cell r="A60">
            <v>14912</v>
          </cell>
          <cell r="B60">
            <v>149</v>
          </cell>
          <cell r="C60" t="str">
            <v>Forêt</v>
          </cell>
          <cell r="D60" t="str">
            <v>1- Développement économique de la filière forêt-bois</v>
          </cell>
          <cell r="E60" t="str">
            <v>14901C</v>
          </cell>
          <cell r="F60" t="str">
            <v>Bop Central Dgfar</v>
          </cell>
          <cell r="G60">
            <v>12</v>
          </cell>
          <cell r="H60" t="str">
            <v>Appui aux organismes techniques et associations de la filière</v>
          </cell>
          <cell r="I60" t="str">
            <v>DGFAR</v>
          </cell>
          <cell r="J60" t="str">
            <v>Autres titres</v>
          </cell>
          <cell r="K60">
            <v>22359446</v>
          </cell>
          <cell r="L60">
            <v>22359446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22241349</v>
          </cell>
          <cell r="Z60">
            <v>22359446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118097</v>
          </cell>
          <cell r="AL60">
            <v>0</v>
          </cell>
        </row>
        <row r="61">
          <cell r="A61">
            <v>14913</v>
          </cell>
          <cell r="B61">
            <v>149</v>
          </cell>
          <cell r="C61" t="str">
            <v>Forêt</v>
          </cell>
          <cell r="D61" t="str">
            <v>1- Développement économique de la filière forêt-bois</v>
          </cell>
          <cell r="E61" t="str">
            <v>14902C</v>
          </cell>
          <cell r="F61" t="str">
            <v>Bop Mixte Dgfar</v>
          </cell>
          <cell r="G61">
            <v>13</v>
          </cell>
          <cell r="H61" t="str">
            <v>Actions en faveur de l'exploitation sylvicole - cofinancé&amp;CPER</v>
          </cell>
          <cell r="I61" t="str">
            <v>DGFAR</v>
          </cell>
          <cell r="J61" t="str">
            <v>Autres titres</v>
          </cell>
          <cell r="K61">
            <v>2756316</v>
          </cell>
          <cell r="L61">
            <v>2135936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2756316</v>
          </cell>
          <cell r="AH61">
            <v>2135936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A62">
            <v>14914</v>
          </cell>
          <cell r="B62">
            <v>149</v>
          </cell>
          <cell r="C62" t="str">
            <v>Forêt</v>
          </cell>
          <cell r="D62" t="str">
            <v>1- Développement économique de la filière forêt-bois</v>
          </cell>
          <cell r="E62" t="str">
            <v>14902C</v>
          </cell>
          <cell r="F62" t="str">
            <v>Bop Mixte Dgfar</v>
          </cell>
          <cell r="G62">
            <v>14</v>
          </cell>
          <cell r="H62" t="str">
            <v>Actions en faveur de l'exploitation sylvicole - cofinancé&amp;HCPER</v>
          </cell>
          <cell r="I62" t="str">
            <v>DGFAR</v>
          </cell>
          <cell r="J62" t="str">
            <v>Autres titres</v>
          </cell>
          <cell r="K62">
            <v>1777948</v>
          </cell>
          <cell r="L62">
            <v>2718760</v>
          </cell>
          <cell r="M62">
            <v>0</v>
          </cell>
          <cell r="N62">
            <v>1500000</v>
          </cell>
          <cell r="O62">
            <v>0</v>
          </cell>
          <cell r="P62">
            <v>1500000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1777948</v>
          </cell>
          <cell r="AH62">
            <v>2718760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A63">
            <v>14915</v>
          </cell>
          <cell r="B63">
            <v>149</v>
          </cell>
          <cell r="C63" t="str">
            <v>Forêt</v>
          </cell>
          <cell r="D63" t="str">
            <v>1- Développement économique de la filière forêt-bois</v>
          </cell>
          <cell r="E63" t="str">
            <v>14901C</v>
          </cell>
          <cell r="F63" t="str">
            <v>Bop Central Dgfar</v>
          </cell>
          <cell r="G63">
            <v>15</v>
          </cell>
          <cell r="H63" t="str">
            <v>Etudes, évaluations et prospectives forestières en AC</v>
          </cell>
          <cell r="I63" t="str">
            <v>DGFAR</v>
          </cell>
          <cell r="J63" t="str">
            <v>Autres titres</v>
          </cell>
          <cell r="K63">
            <v>2990163</v>
          </cell>
          <cell r="L63">
            <v>2001601</v>
          </cell>
          <cell r="M63">
            <v>0</v>
          </cell>
          <cell r="N63">
            <v>1600000</v>
          </cell>
          <cell r="O63">
            <v>0</v>
          </cell>
          <cell r="P63">
            <v>2830720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128931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695287</v>
          </cell>
          <cell r="AH63">
            <v>695421</v>
          </cell>
          <cell r="AI63">
            <v>0</v>
          </cell>
          <cell r="AJ63">
            <v>0</v>
          </cell>
          <cell r="AK63">
            <v>2294876</v>
          </cell>
          <cell r="AL63">
            <v>1177249</v>
          </cell>
        </row>
        <row r="64">
          <cell r="A64">
            <v>14920</v>
          </cell>
          <cell r="B64">
            <v>149</v>
          </cell>
          <cell r="C64" t="str">
            <v>Forêt</v>
          </cell>
          <cell r="D64" t="str">
            <v>2- Régime forestier et patrimoine forestier domaniale</v>
          </cell>
          <cell r="E64" t="str">
            <v>14901C</v>
          </cell>
          <cell r="F64" t="str">
            <v>Bop Central Dgfar</v>
          </cell>
          <cell r="G64">
            <v>20</v>
          </cell>
          <cell r="H64" t="str">
            <v>Versement compensateur</v>
          </cell>
          <cell r="I64" t="str">
            <v>DGFAR</v>
          </cell>
          <cell r="J64" t="str">
            <v>Autres titres</v>
          </cell>
          <cell r="K64">
            <v>143030443</v>
          </cell>
          <cell r="L64">
            <v>143058072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143030443</v>
          </cell>
          <cell r="Z64">
            <v>143058072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A65">
            <v>14921</v>
          </cell>
          <cell r="B65">
            <v>149</v>
          </cell>
          <cell r="C65" t="str">
            <v>Forêt</v>
          </cell>
          <cell r="D65" t="str">
            <v>2- Régime forestier et patrimoine forestier domaniale</v>
          </cell>
          <cell r="E65" t="str">
            <v>14901C</v>
          </cell>
          <cell r="F65" t="str">
            <v>Bop Central Dgfar</v>
          </cell>
          <cell r="G65">
            <v>21</v>
          </cell>
          <cell r="H65" t="str">
            <v>Acquisitions de forêts par l’Etat</v>
          </cell>
          <cell r="I65" t="str">
            <v>DGFAR</v>
          </cell>
          <cell r="J65" t="str">
            <v>Autres titres</v>
          </cell>
          <cell r="K65">
            <v>0</v>
          </cell>
          <cell r="L65">
            <v>0</v>
          </cell>
          <cell r="M65">
            <v>0</v>
          </cell>
          <cell r="N65">
            <v>2000000</v>
          </cell>
          <cell r="O65">
            <v>0</v>
          </cell>
          <cell r="P65">
            <v>2000000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A66">
            <v>14922</v>
          </cell>
          <cell r="B66">
            <v>149</v>
          </cell>
          <cell r="C66" t="str">
            <v>Forêt</v>
          </cell>
          <cell r="D66" t="str">
            <v>2- Régime forestier et patrimoine forestier domaniale</v>
          </cell>
          <cell r="E66" t="str">
            <v>14902C</v>
          </cell>
          <cell r="F66" t="str">
            <v>Bop Mixte Dgfar</v>
          </cell>
          <cell r="G66">
            <v>22</v>
          </cell>
          <cell r="H66" t="str">
            <v>Reconstitutions des forêts domaniales cofinancées</v>
          </cell>
          <cell r="I66" t="str">
            <v>DGFAR</v>
          </cell>
          <cell r="J66" t="str">
            <v>Autres titres</v>
          </cell>
          <cell r="K66">
            <v>0</v>
          </cell>
          <cell r="L66">
            <v>7152904</v>
          </cell>
          <cell r="M66">
            <v>0</v>
          </cell>
          <cell r="N66">
            <v>0</v>
          </cell>
          <cell r="O66">
            <v>0</v>
          </cell>
          <cell r="P66">
            <v>453754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7152904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A67">
            <v>14923</v>
          </cell>
          <cell r="B67">
            <v>149</v>
          </cell>
          <cell r="C67" t="str">
            <v>Forêt</v>
          </cell>
          <cell r="D67" t="str">
            <v>2- Régime forestier et patrimoine forestier domaniale</v>
          </cell>
          <cell r="E67" t="str">
            <v>14901C</v>
          </cell>
          <cell r="F67" t="str">
            <v>Bop Central Dgfar</v>
          </cell>
          <cell r="G67">
            <v>23</v>
          </cell>
          <cell r="H67" t="str">
            <v>Reconstitution des forêts domaniales non cofinancées</v>
          </cell>
          <cell r="I67" t="str">
            <v>DGFAR</v>
          </cell>
          <cell r="J67" t="str">
            <v>Autres titres</v>
          </cell>
          <cell r="K67">
            <v>9845759</v>
          </cell>
          <cell r="L67">
            <v>11437195</v>
          </cell>
          <cell r="M67">
            <v>0</v>
          </cell>
          <cell r="N67">
            <v>0</v>
          </cell>
          <cell r="O67">
            <v>0</v>
          </cell>
          <cell r="P67">
            <v>100834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9845759</v>
          </cell>
          <cell r="Z67">
            <v>9847661</v>
          </cell>
          <cell r="AA67">
            <v>0</v>
          </cell>
          <cell r="AB67">
            <v>0</v>
          </cell>
          <cell r="AC67">
            <v>0</v>
          </cell>
          <cell r="AD67">
            <v>1589534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A68">
            <v>14930</v>
          </cell>
          <cell r="B68">
            <v>149</v>
          </cell>
          <cell r="C68" t="str">
            <v>Forêt</v>
          </cell>
          <cell r="D68" t="str">
            <v>3- Amélioration de la gestion des forêts</v>
          </cell>
          <cell r="E68" t="str">
            <v>14902C</v>
          </cell>
          <cell r="F68" t="str">
            <v>Bop Mixte Dgfar</v>
          </cell>
          <cell r="G68">
            <v>30</v>
          </cell>
          <cell r="H68" t="str">
            <v>Charges de bonification pour la reconstitution des forêts</v>
          </cell>
          <cell r="I68" t="str">
            <v>DAFL</v>
          </cell>
          <cell r="J68" t="str">
            <v>Autres titres</v>
          </cell>
          <cell r="K68">
            <v>0</v>
          </cell>
          <cell r="L68">
            <v>486795</v>
          </cell>
          <cell r="M68">
            <v>0</v>
          </cell>
          <cell r="N68">
            <v>0</v>
          </cell>
          <cell r="O68">
            <v>0</v>
          </cell>
          <cell r="P68">
            <v>92100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486795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A69">
            <v>14931</v>
          </cell>
          <cell r="B69">
            <v>149</v>
          </cell>
          <cell r="C69" t="str">
            <v>Forêt</v>
          </cell>
          <cell r="D69" t="str">
            <v>3- Amélioration de la gestion des forêts</v>
          </cell>
          <cell r="E69" t="str">
            <v>14901C</v>
          </cell>
          <cell r="F69" t="str">
            <v>Bop Central Dgfar</v>
          </cell>
          <cell r="G69">
            <v>31</v>
          </cell>
          <cell r="H69" t="str">
            <v>Soutien aux organismes de la forêt privée</v>
          </cell>
          <cell r="I69" t="str">
            <v>DGFAR</v>
          </cell>
          <cell r="J69" t="str">
            <v>Autres titres</v>
          </cell>
          <cell r="K69">
            <v>19077022</v>
          </cell>
          <cell r="L69">
            <v>19080707</v>
          </cell>
          <cell r="M69">
            <v>0</v>
          </cell>
          <cell r="N69">
            <v>260000</v>
          </cell>
          <cell r="O69">
            <v>0</v>
          </cell>
          <cell r="P69">
            <v>278906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18777542</v>
          </cell>
          <cell r="Z69">
            <v>18781169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297980</v>
          </cell>
          <cell r="AH69">
            <v>298038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</row>
        <row r="70">
          <cell r="A70">
            <v>14932</v>
          </cell>
          <cell r="B70">
            <v>149</v>
          </cell>
          <cell r="C70" t="str">
            <v>Forêt</v>
          </cell>
          <cell r="D70" t="str">
            <v>3- Amélioration de la gestion des forêts</v>
          </cell>
          <cell r="E70" t="str">
            <v>14902C</v>
          </cell>
          <cell r="F70" t="str">
            <v>Bop Mixte Dgfar</v>
          </cell>
          <cell r="G70">
            <v>32</v>
          </cell>
          <cell r="H70" t="str">
            <v>Actions en faveur des investissements forestiers - cofinancés&amp;CPER</v>
          </cell>
          <cell r="I70" t="str">
            <v>DGFAR</v>
          </cell>
          <cell r="J70" t="str">
            <v>Autres titres</v>
          </cell>
          <cell r="K70">
            <v>2383841</v>
          </cell>
          <cell r="L70">
            <v>15150681</v>
          </cell>
          <cell r="M70">
            <v>0</v>
          </cell>
          <cell r="N70">
            <v>4900000</v>
          </cell>
          <cell r="O70">
            <v>0</v>
          </cell>
          <cell r="P70">
            <v>10900000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2383841</v>
          </cell>
          <cell r="AH70">
            <v>15150681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A71">
            <v>14933</v>
          </cell>
          <cell r="B71">
            <v>149</v>
          </cell>
          <cell r="C71" t="str">
            <v>Forêt</v>
          </cell>
          <cell r="D71" t="str">
            <v>3- Amélioration de la gestion des forêts</v>
          </cell>
          <cell r="E71" t="str">
            <v>14902C</v>
          </cell>
          <cell r="F71" t="str">
            <v>Bop Mixte Dgfar</v>
          </cell>
          <cell r="G71">
            <v>33</v>
          </cell>
          <cell r="H71" t="str">
            <v>Actions en faveur des investissements forestiers - cofinancés&amp;HCPER</v>
          </cell>
          <cell r="I71" t="str">
            <v>DGFAR</v>
          </cell>
          <cell r="J71" t="str">
            <v>Autres titres</v>
          </cell>
          <cell r="K71">
            <v>36871347</v>
          </cell>
          <cell r="L71">
            <v>26196938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30551159</v>
          </cell>
          <cell r="AH71">
            <v>17938338</v>
          </cell>
          <cell r="AI71">
            <v>6320188</v>
          </cell>
          <cell r="AJ71">
            <v>8258600</v>
          </cell>
          <cell r="AK71">
            <v>0</v>
          </cell>
          <cell r="AL71">
            <v>0</v>
          </cell>
        </row>
        <row r="72">
          <cell r="A72">
            <v>14934</v>
          </cell>
          <cell r="B72">
            <v>149</v>
          </cell>
          <cell r="C72" t="str">
            <v>Forêt</v>
          </cell>
          <cell r="D72" t="str">
            <v>3- Amélioration de la gestion des forêts</v>
          </cell>
          <cell r="E72" t="str">
            <v>14903M</v>
          </cell>
          <cell r="F72" t="str">
            <v>Bop Miroir DRAF</v>
          </cell>
          <cell r="G72">
            <v>34</v>
          </cell>
          <cell r="H72" t="str">
            <v>Animation des filières régionales - CPER</v>
          </cell>
          <cell r="I72" t="str">
            <v>DGFAR</v>
          </cell>
          <cell r="J72" t="str">
            <v>Autres titres</v>
          </cell>
          <cell r="K72">
            <v>0</v>
          </cell>
          <cell r="L72">
            <v>1807804</v>
          </cell>
          <cell r="M72">
            <v>0</v>
          </cell>
          <cell r="N72">
            <v>0</v>
          </cell>
          <cell r="O72">
            <v>0</v>
          </cell>
          <cell r="P72">
            <v>2860109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943786</v>
          </cell>
          <cell r="AI72">
            <v>0</v>
          </cell>
          <cell r="AJ72">
            <v>397384</v>
          </cell>
          <cell r="AK72">
            <v>0</v>
          </cell>
          <cell r="AL72">
            <v>466634</v>
          </cell>
        </row>
        <row r="73">
          <cell r="A73">
            <v>14935</v>
          </cell>
          <cell r="B73">
            <v>149</v>
          </cell>
          <cell r="C73" t="str">
            <v>Forêt</v>
          </cell>
          <cell r="D73" t="str">
            <v>3- Amélioration de la gestion des forêts</v>
          </cell>
          <cell r="E73" t="str">
            <v>14903M</v>
          </cell>
          <cell r="F73" t="str">
            <v>Bop Miroir DRAF</v>
          </cell>
          <cell r="G73">
            <v>35</v>
          </cell>
          <cell r="H73" t="str">
            <v>Animation des filières régionales - HCPER</v>
          </cell>
          <cell r="I73" t="str">
            <v>DGFAR</v>
          </cell>
          <cell r="J73" t="str">
            <v>Autres titres</v>
          </cell>
          <cell r="K73">
            <v>4745262</v>
          </cell>
          <cell r="L73">
            <v>2793692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4028123</v>
          </cell>
          <cell r="AH73">
            <v>1217241</v>
          </cell>
          <cell r="AI73">
            <v>244344</v>
          </cell>
          <cell r="AJ73">
            <v>578078</v>
          </cell>
          <cell r="AK73">
            <v>472795</v>
          </cell>
          <cell r="AL73">
            <v>998373</v>
          </cell>
        </row>
        <row r="74">
          <cell r="A74">
            <v>14936</v>
          </cell>
          <cell r="B74">
            <v>149</v>
          </cell>
          <cell r="C74" t="str">
            <v>Forêt</v>
          </cell>
          <cell r="D74" t="str">
            <v>3- Amélioration de la gestion des forêts</v>
          </cell>
          <cell r="E74" t="str">
            <v>14903M</v>
          </cell>
          <cell r="F74" t="str">
            <v>Bop Miroir DRAF</v>
          </cell>
          <cell r="G74">
            <v>36</v>
          </cell>
          <cell r="H74" t="str">
            <v>Acquisitions de forêts par les collectivités</v>
          </cell>
          <cell r="I74" t="str">
            <v>DGFAR</v>
          </cell>
          <cell r="J74" t="str">
            <v>Autres titres</v>
          </cell>
          <cell r="K74">
            <v>0</v>
          </cell>
          <cell r="L74">
            <v>596075</v>
          </cell>
          <cell r="M74">
            <v>0</v>
          </cell>
          <cell r="N74">
            <v>1600000</v>
          </cell>
          <cell r="O74">
            <v>0</v>
          </cell>
          <cell r="P74">
            <v>1000000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596075</v>
          </cell>
          <cell r="AK74">
            <v>0</v>
          </cell>
          <cell r="AL74">
            <v>0</v>
          </cell>
        </row>
        <row r="75">
          <cell r="A75">
            <v>14940</v>
          </cell>
          <cell r="B75">
            <v>149</v>
          </cell>
          <cell r="C75" t="str">
            <v>Forêt</v>
          </cell>
          <cell r="D75" t="str">
            <v>4- Prévention des risques et protection de la forêt</v>
          </cell>
          <cell r="E75" t="str">
            <v>14901C</v>
          </cell>
          <cell r="F75" t="str">
            <v>Bop Central Dgfar</v>
          </cell>
          <cell r="G75">
            <v>40</v>
          </cell>
          <cell r="H75" t="str">
            <v>RTM, DFCI, dunes, DSF… (AC)</v>
          </cell>
          <cell r="I75" t="str">
            <v>DGFAR</v>
          </cell>
          <cell r="J75" t="str">
            <v>Autres titres</v>
          </cell>
          <cell r="K75">
            <v>17501250</v>
          </cell>
          <cell r="L75">
            <v>17157337</v>
          </cell>
          <cell r="M75">
            <v>0</v>
          </cell>
          <cell r="N75">
            <v>5240000</v>
          </cell>
          <cell r="O75">
            <v>0</v>
          </cell>
          <cell r="P75">
            <v>5395655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17501250</v>
          </cell>
          <cell r="Z75">
            <v>17157337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A76">
            <v>14941</v>
          </cell>
          <cell r="B76">
            <v>149</v>
          </cell>
          <cell r="C76" t="str">
            <v>Forêt</v>
          </cell>
          <cell r="D76" t="str">
            <v>4- Prévention des risques et protection de la forêt</v>
          </cell>
          <cell r="E76" t="str">
            <v>14902C</v>
          </cell>
          <cell r="F76" t="str">
            <v>Bop Mixte Dgfar</v>
          </cell>
          <cell r="G76">
            <v>41</v>
          </cell>
          <cell r="H76" t="str">
            <v>Protection et surveillance - cofinancé&amp;CPER</v>
          </cell>
          <cell r="I76" t="str">
            <v>DGFAR</v>
          </cell>
          <cell r="J76" t="str">
            <v>Autres titres</v>
          </cell>
          <cell r="K76">
            <v>1898068</v>
          </cell>
          <cell r="L76">
            <v>1690420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1898068</v>
          </cell>
          <cell r="Z76">
            <v>1690420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A77">
            <v>14942</v>
          </cell>
          <cell r="B77">
            <v>149</v>
          </cell>
          <cell r="C77" t="str">
            <v>Forêt</v>
          </cell>
          <cell r="D77" t="str">
            <v>4- Prévention des risques et protection de la forêt</v>
          </cell>
          <cell r="E77" t="str">
            <v>14902C</v>
          </cell>
          <cell r="F77" t="str">
            <v>Bop Mixte Dgfar</v>
          </cell>
          <cell r="G77">
            <v>42</v>
          </cell>
          <cell r="H77" t="str">
            <v>Protection et surveillance - cofinancé&amp;HCPER</v>
          </cell>
          <cell r="I77" t="str">
            <v>DGFAR</v>
          </cell>
          <cell r="J77" t="str">
            <v>Autres titres</v>
          </cell>
          <cell r="K77">
            <v>2166836</v>
          </cell>
          <cell r="L77">
            <v>1775758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2166836</v>
          </cell>
          <cell r="Z77">
            <v>1775758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78">
            <v>14943</v>
          </cell>
          <cell r="B78">
            <v>149</v>
          </cell>
          <cell r="C78" t="str">
            <v>Forêt</v>
          </cell>
          <cell r="D78" t="str">
            <v>4- Prévention des risques et protection de la forêt</v>
          </cell>
          <cell r="E78" t="str">
            <v>14903M</v>
          </cell>
          <cell r="F78" t="str">
            <v>Bop Miroir DRAF</v>
          </cell>
          <cell r="G78">
            <v>43</v>
          </cell>
          <cell r="H78" t="str">
            <v>Protection et surveillance en SD - Non cofinancé&amp;CPER</v>
          </cell>
          <cell r="I78" t="str">
            <v>DGFAR</v>
          </cell>
          <cell r="J78" t="str">
            <v>Autres titres</v>
          </cell>
          <cell r="K78">
            <v>2244932</v>
          </cell>
          <cell r="L78">
            <v>2245366</v>
          </cell>
          <cell r="M78">
            <v>0</v>
          </cell>
          <cell r="N78">
            <v>6000000</v>
          </cell>
          <cell r="O78">
            <v>0</v>
          </cell>
          <cell r="P78">
            <v>5183572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2244932</v>
          </cell>
          <cell r="Z78">
            <v>2245366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A79">
            <v>14944</v>
          </cell>
          <cell r="B79">
            <v>149</v>
          </cell>
          <cell r="C79" t="str">
            <v>Forêt</v>
          </cell>
          <cell r="D79" t="str">
            <v>4- Prévention des risques et protection de la forêt</v>
          </cell>
          <cell r="E79" t="str">
            <v>14903M</v>
          </cell>
          <cell r="F79" t="str">
            <v>Bop Miroir DRAF</v>
          </cell>
          <cell r="G79">
            <v>44</v>
          </cell>
          <cell r="H79" t="str">
            <v>Protection et surveillance en SD - Non cofinancé&amp;HCPER</v>
          </cell>
          <cell r="I79" t="str">
            <v>DGFAR</v>
          </cell>
          <cell r="J79" t="str">
            <v>Autres titres</v>
          </cell>
          <cell r="K79">
            <v>24194634</v>
          </cell>
          <cell r="L79">
            <v>25185783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24192634</v>
          </cell>
          <cell r="Z79">
            <v>25183783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2000</v>
          </cell>
          <cell r="AL79">
            <v>2000</v>
          </cell>
        </row>
        <row r="80">
          <cell r="A80">
            <v>15410</v>
          </cell>
          <cell r="B80">
            <v>154</v>
          </cell>
          <cell r="C80" t="str">
            <v>Agriculture, pêche, développement rural</v>
          </cell>
          <cell r="D80" t="str">
            <v>1- Soutien aux territoires et aux acteurs ruraux</v>
          </cell>
          <cell r="E80" t="str">
            <v>15403C</v>
          </cell>
          <cell r="F80" t="str">
            <v>Bop Mixte Dgfar</v>
          </cell>
          <cell r="G80">
            <v>10</v>
          </cell>
          <cell r="H80" t="str">
            <v>Hydraulique agricole et ouvrages domaniaux</v>
          </cell>
          <cell r="I80" t="str">
            <v>DGFAR</v>
          </cell>
          <cell r="J80" t="str">
            <v>Autres titres</v>
          </cell>
          <cell r="K80">
            <v>15844604</v>
          </cell>
          <cell r="L80">
            <v>19304955</v>
          </cell>
          <cell r="M80">
            <v>0</v>
          </cell>
          <cell r="N80">
            <v>31246000</v>
          </cell>
          <cell r="O80">
            <v>0</v>
          </cell>
          <cell r="P80">
            <v>38300000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5986894</v>
          </cell>
          <cell r="AB80">
            <v>2995799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9857710</v>
          </cell>
          <cell r="AH80">
            <v>7947672</v>
          </cell>
          <cell r="AI80">
            <v>0</v>
          </cell>
          <cell r="AJ80">
            <v>0</v>
          </cell>
          <cell r="AK80">
            <v>0</v>
          </cell>
          <cell r="AL80">
            <v>8361484</v>
          </cell>
        </row>
        <row r="81">
          <cell r="A81">
            <v>15411</v>
          </cell>
          <cell r="B81">
            <v>154</v>
          </cell>
          <cell r="C81" t="str">
            <v>Agriculture, pêche, développement rural</v>
          </cell>
          <cell r="D81" t="str">
            <v>1- Soutien aux territoires et aux acteurs ruraux</v>
          </cell>
          <cell r="E81" t="str">
            <v>15403C</v>
          </cell>
          <cell r="F81" t="str">
            <v>Bop Mixte Dgfar</v>
          </cell>
          <cell r="G81">
            <v>11</v>
          </cell>
          <cell r="H81" t="str">
            <v>Hydraulique agricole - CPER</v>
          </cell>
          <cell r="I81" t="str">
            <v>DGFAR</v>
          </cell>
          <cell r="J81" t="str">
            <v>Autres titres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</row>
        <row r="82">
          <cell r="A82">
            <v>15412</v>
          </cell>
          <cell r="B82">
            <v>154</v>
          </cell>
          <cell r="C82" t="str">
            <v>Agriculture, pêche, développement rural</v>
          </cell>
          <cell r="D82" t="str">
            <v>1- Soutien aux territoires et aux acteurs ruraux</v>
          </cell>
          <cell r="E82" t="str">
            <v>15401C</v>
          </cell>
          <cell r="F82" t="str">
            <v>Bop Central Dgfar</v>
          </cell>
          <cell r="G82">
            <v>12</v>
          </cell>
          <cell r="H82" t="str">
            <v>Expertise technique - eau et connaissance des sols</v>
          </cell>
          <cell r="I82" t="str">
            <v>DGFAR</v>
          </cell>
          <cell r="J82" t="str">
            <v>Autres titres</v>
          </cell>
          <cell r="K82">
            <v>1014353</v>
          </cell>
          <cell r="L82">
            <v>1014040</v>
          </cell>
          <cell r="M82">
            <v>0</v>
          </cell>
          <cell r="N82">
            <v>130000</v>
          </cell>
          <cell r="O82">
            <v>0</v>
          </cell>
          <cell r="P82">
            <v>110000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1014353</v>
          </cell>
          <cell r="X82">
            <v>1014040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A83">
            <v>15413</v>
          </cell>
          <cell r="B83">
            <v>154</v>
          </cell>
          <cell r="C83" t="str">
            <v>Agriculture, pêche, développement rural</v>
          </cell>
          <cell r="D83" t="str">
            <v>1- Soutien aux territoires et aux acteurs ruraux</v>
          </cell>
          <cell r="E83" t="str">
            <v>15401C</v>
          </cell>
          <cell r="F83" t="str">
            <v>Bop Central Dgfar</v>
          </cell>
          <cell r="G83">
            <v>13</v>
          </cell>
          <cell r="H83" t="str">
            <v>Formation et information des syndicats agricoles</v>
          </cell>
          <cell r="I83" t="str">
            <v>DGER</v>
          </cell>
          <cell r="J83" t="str">
            <v>Autres titres</v>
          </cell>
          <cell r="K83">
            <v>5787758</v>
          </cell>
          <cell r="L83">
            <v>5785971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5787758</v>
          </cell>
          <cell r="AL83">
            <v>5785971</v>
          </cell>
        </row>
        <row r="84">
          <cell r="A84">
            <v>15414</v>
          </cell>
          <cell r="B84">
            <v>154</v>
          </cell>
          <cell r="C84" t="str">
            <v>Agriculture, pêche, développement rural</v>
          </cell>
          <cell r="D84" t="str">
            <v>1- Soutien aux territoires et aux acteurs ruraux</v>
          </cell>
          <cell r="E84" t="str">
            <v>15401C</v>
          </cell>
          <cell r="F84" t="str">
            <v>Bop Central Dgfar</v>
          </cell>
          <cell r="G84">
            <v>14</v>
          </cell>
          <cell r="H84" t="str">
            <v>Autres soutiens aux syndicats</v>
          </cell>
          <cell r="I84" t="str">
            <v>DGER</v>
          </cell>
          <cell r="J84" t="str">
            <v>Autres titres</v>
          </cell>
          <cell r="K84">
            <v>11350332</v>
          </cell>
          <cell r="L84">
            <v>11350332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11350332</v>
          </cell>
          <cell r="AL84">
            <v>11350332</v>
          </cell>
        </row>
        <row r="85">
          <cell r="A85">
            <v>15415</v>
          </cell>
          <cell r="B85">
            <v>154</v>
          </cell>
          <cell r="C85" t="str">
            <v>Agriculture, pêche, développement rural</v>
          </cell>
          <cell r="D85" t="str">
            <v>1- Soutien aux territoires et aux acteurs ruraux</v>
          </cell>
          <cell r="E85" t="str">
            <v>15401C</v>
          </cell>
          <cell r="F85" t="str">
            <v>Bop Central Dgfar</v>
          </cell>
          <cell r="G85">
            <v>15</v>
          </cell>
          <cell r="H85" t="str">
            <v>Animation et développement rural - AC - HCPER</v>
          </cell>
          <cell r="I85" t="str">
            <v>DGFAR</v>
          </cell>
          <cell r="J85" t="str">
            <v>Autres titres</v>
          </cell>
          <cell r="K85">
            <v>8234088</v>
          </cell>
          <cell r="L85">
            <v>8231633</v>
          </cell>
          <cell r="M85">
            <v>0</v>
          </cell>
          <cell r="N85">
            <v>2956879</v>
          </cell>
          <cell r="O85">
            <v>0</v>
          </cell>
          <cell r="P85">
            <v>4631900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427209</v>
          </cell>
          <cell r="AH85">
            <v>465074</v>
          </cell>
          <cell r="AI85">
            <v>0</v>
          </cell>
          <cell r="AJ85">
            <v>0</v>
          </cell>
          <cell r="AK85">
            <v>7806879</v>
          </cell>
          <cell r="AL85">
            <v>7766559</v>
          </cell>
        </row>
        <row r="86">
          <cell r="A86">
            <v>15416</v>
          </cell>
          <cell r="B86">
            <v>154</v>
          </cell>
          <cell r="C86" t="str">
            <v>Agriculture, pêche, développement rural</v>
          </cell>
          <cell r="D86" t="str">
            <v>1- Soutien aux territoires et aux acteurs ruraux</v>
          </cell>
          <cell r="E86" t="str">
            <v>15403C</v>
          </cell>
          <cell r="F86" t="str">
            <v>Bop Mixte Dgfar</v>
          </cell>
          <cell r="G86">
            <v>16</v>
          </cell>
          <cell r="H86" t="str">
            <v>Animation et développement rural - SD - HCPER</v>
          </cell>
          <cell r="I86" t="str">
            <v>DGFAR</v>
          </cell>
          <cell r="J86" t="str">
            <v>Autres titres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A87">
            <v>15417</v>
          </cell>
          <cell r="B87">
            <v>154</v>
          </cell>
          <cell r="C87" t="str">
            <v>Agriculture, pêche, développement rural</v>
          </cell>
          <cell r="D87" t="str">
            <v>1- Soutien aux territoires et aux acteurs ruraux</v>
          </cell>
          <cell r="E87" t="str">
            <v>15401C</v>
          </cell>
          <cell r="F87" t="str">
            <v>Bop Central Dgfar</v>
          </cell>
          <cell r="G87">
            <v>17</v>
          </cell>
          <cell r="H87" t="str">
            <v>Règlementation et sécurité au travail</v>
          </cell>
          <cell r="I87" t="str">
            <v>DGFAR</v>
          </cell>
          <cell r="J87" t="str">
            <v>Autres titres</v>
          </cell>
          <cell r="K87">
            <v>442907</v>
          </cell>
          <cell r="L87">
            <v>443541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442907</v>
          </cell>
          <cell r="X87">
            <v>443541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A88">
            <v>15418</v>
          </cell>
          <cell r="B88">
            <v>154</v>
          </cell>
          <cell r="C88" t="str">
            <v>Agriculture, pêche, développement rural</v>
          </cell>
          <cell r="D88" t="str">
            <v>1- Soutien aux territoires et aux acteurs ruraux</v>
          </cell>
          <cell r="E88" t="str">
            <v>15403C</v>
          </cell>
          <cell r="F88" t="str">
            <v>Bop Mixte Dgfar</v>
          </cell>
          <cell r="G88">
            <v>18</v>
          </cell>
          <cell r="H88" t="str">
            <v>Amélioration des terres (Mesure "J" du PDRN) - CPER</v>
          </cell>
          <cell r="I88" t="str">
            <v>DGFAR</v>
          </cell>
          <cell r="J88" t="str">
            <v>Autres titres</v>
          </cell>
          <cell r="K88">
            <v>390172</v>
          </cell>
          <cell r="L88">
            <v>389057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88139</v>
          </cell>
          <cell r="X88">
            <v>87887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99355</v>
          </cell>
          <cell r="AH88">
            <v>99346</v>
          </cell>
          <cell r="AI88">
            <v>0</v>
          </cell>
          <cell r="AJ88">
            <v>0</v>
          </cell>
          <cell r="AK88">
            <v>202678</v>
          </cell>
          <cell r="AL88">
            <v>201824</v>
          </cell>
        </row>
        <row r="89">
          <cell r="A89">
            <v>15420</v>
          </cell>
          <cell r="B89">
            <v>154</v>
          </cell>
          <cell r="C89" t="str">
            <v>Agriculture, pêche, développement rural</v>
          </cell>
          <cell r="D89" t="str">
            <v>2- Politique du cheval</v>
          </cell>
          <cell r="E89" t="str">
            <v>15401C</v>
          </cell>
          <cell r="F89" t="str">
            <v>Bop Central Dgfar</v>
          </cell>
          <cell r="G89">
            <v>20</v>
          </cell>
          <cell r="H89" t="str">
            <v>Haras nationaux</v>
          </cell>
          <cell r="I89" t="str">
            <v>DGFAR</v>
          </cell>
          <cell r="J89" t="str">
            <v>Autres titres</v>
          </cell>
          <cell r="K89">
            <v>57354650</v>
          </cell>
          <cell r="L89">
            <v>57350446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45978445</v>
          </cell>
          <cell r="Z89">
            <v>45975340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11376205</v>
          </cell>
          <cell r="AH89">
            <v>11375106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A90">
            <v>15421</v>
          </cell>
          <cell r="B90">
            <v>154</v>
          </cell>
          <cell r="C90" t="str">
            <v>Agriculture, pêche, développement rural</v>
          </cell>
          <cell r="D90" t="str">
            <v>2- Politique du cheval</v>
          </cell>
          <cell r="E90" t="str">
            <v>15401C</v>
          </cell>
          <cell r="F90" t="str">
            <v>Bop Central Dgfar</v>
          </cell>
          <cell r="G90">
            <v>21</v>
          </cell>
          <cell r="H90" t="str">
            <v>Actions nationales en faveur du cheval</v>
          </cell>
          <cell r="I90" t="str">
            <v>DGFAR</v>
          </cell>
          <cell r="J90" t="str">
            <v>Autres titres</v>
          </cell>
          <cell r="K90">
            <v>2047076</v>
          </cell>
          <cell r="L90">
            <v>2046485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69549</v>
          </cell>
          <cell r="X90">
            <v>69542</v>
          </cell>
          <cell r="Y90">
            <v>0</v>
          </cell>
          <cell r="Z90">
            <v>0</v>
          </cell>
          <cell r="AA90">
            <v>864393</v>
          </cell>
          <cell r="AB90">
            <v>864309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1113134</v>
          </cell>
          <cell r="AL90">
            <v>1112634</v>
          </cell>
        </row>
        <row r="91">
          <cell r="A91">
            <v>15422</v>
          </cell>
          <cell r="B91">
            <v>154</v>
          </cell>
          <cell r="C91" t="str">
            <v>Agriculture, pêche, développement rural</v>
          </cell>
          <cell r="D91" t="str">
            <v>2- Politique du cheval</v>
          </cell>
          <cell r="E91" t="str">
            <v>15403C</v>
          </cell>
          <cell r="F91" t="str">
            <v>Bop Mixte Dgfar</v>
          </cell>
          <cell r="G91">
            <v>22</v>
          </cell>
          <cell r="H91" t="str">
            <v>Actions locales en faveur du cheval - HCPER</v>
          </cell>
          <cell r="I91" t="str">
            <v>DGFAR</v>
          </cell>
          <cell r="J91" t="str">
            <v>Autres titres</v>
          </cell>
          <cell r="K91">
            <v>768470</v>
          </cell>
          <cell r="L91">
            <v>768233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768470</v>
          </cell>
          <cell r="AL91">
            <v>768233</v>
          </cell>
        </row>
        <row r="92">
          <cell r="A92">
            <v>15423</v>
          </cell>
          <cell r="B92">
            <v>154</v>
          </cell>
          <cell r="C92" t="str">
            <v>Agriculture, pêche, développement rural</v>
          </cell>
          <cell r="D92" t="str">
            <v>2- Politique du cheval</v>
          </cell>
          <cell r="E92" t="str">
            <v>15403C</v>
          </cell>
          <cell r="F92" t="str">
            <v>Bop Mixte Dgfar</v>
          </cell>
          <cell r="G92">
            <v>23</v>
          </cell>
          <cell r="H92" t="str">
            <v>Actions locales en faveur du cheval - CPER</v>
          </cell>
          <cell r="I92" t="str">
            <v>DGFAR</v>
          </cell>
          <cell r="J92" t="str">
            <v>Autres titres</v>
          </cell>
          <cell r="K92">
            <v>636894</v>
          </cell>
          <cell r="L92">
            <v>636697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636894</v>
          </cell>
          <cell r="AL92">
            <v>636697</v>
          </cell>
        </row>
        <row r="93">
          <cell r="A93">
            <v>15430</v>
          </cell>
          <cell r="B93">
            <v>154</v>
          </cell>
          <cell r="C93" t="str">
            <v>Agriculture, pêche, développement rural</v>
          </cell>
          <cell r="D93" t="str">
            <v>3- Renouvellement des exploitations agricoles</v>
          </cell>
          <cell r="E93" t="str">
            <v>15403C</v>
          </cell>
          <cell r="F93" t="str">
            <v>Bop Mixte Dgfar</v>
          </cell>
          <cell r="G93">
            <v>30</v>
          </cell>
          <cell r="H93" t="str">
            <v>Charges de bonification</v>
          </cell>
          <cell r="I93" t="str">
            <v>DAFL</v>
          </cell>
          <cell r="J93" t="str">
            <v>Autres titres</v>
          </cell>
          <cell r="K93">
            <v>64119361</v>
          </cell>
          <cell r="L93">
            <v>59264481</v>
          </cell>
          <cell r="M93">
            <v>0</v>
          </cell>
          <cell r="N93">
            <v>21679658</v>
          </cell>
          <cell r="O93">
            <v>0</v>
          </cell>
          <cell r="P93">
            <v>35000000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64119361</v>
          </cell>
          <cell r="AH93">
            <v>59264481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A94">
            <v>15431</v>
          </cell>
          <cell r="B94">
            <v>154</v>
          </cell>
          <cell r="C94" t="str">
            <v>Agriculture, pêche, développement rural</v>
          </cell>
          <cell r="D94" t="str">
            <v>3- Renouvellement des exploitations agricoles</v>
          </cell>
          <cell r="E94" t="str">
            <v>15403C</v>
          </cell>
          <cell r="F94" t="str">
            <v>Bop Mixte Dgfar</v>
          </cell>
          <cell r="G94">
            <v>31</v>
          </cell>
          <cell r="H94" t="str">
            <v>FICIA</v>
          </cell>
          <cell r="I94" t="str">
            <v>DGFAR</v>
          </cell>
          <cell r="J94" t="str">
            <v>Autres titres</v>
          </cell>
          <cell r="K94">
            <v>10000000</v>
          </cell>
          <cell r="L94">
            <v>10000000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10000000</v>
          </cell>
          <cell r="AH94">
            <v>10000000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A95">
            <v>15432</v>
          </cell>
          <cell r="B95">
            <v>154</v>
          </cell>
          <cell r="C95" t="str">
            <v>Agriculture, pêche, développement rural</v>
          </cell>
          <cell r="D95" t="str">
            <v>3- Renouvellement des exploitations agricoles</v>
          </cell>
          <cell r="E95" t="str">
            <v>15401C</v>
          </cell>
          <cell r="F95" t="str">
            <v>Bop Central Dgfar</v>
          </cell>
          <cell r="G95">
            <v>32</v>
          </cell>
          <cell r="H95" t="str">
            <v>DJA</v>
          </cell>
          <cell r="I95" t="str">
            <v>DGFAR</v>
          </cell>
          <cell r="J95" t="str">
            <v>Autres titres</v>
          </cell>
          <cell r="K95">
            <v>52204000</v>
          </cell>
          <cell r="L95">
            <v>62160600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52204000</v>
          </cell>
          <cell r="AH95">
            <v>62160600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A96">
            <v>15433</v>
          </cell>
          <cell r="B96">
            <v>154</v>
          </cell>
          <cell r="C96" t="str">
            <v>Agriculture, pêche, développement rural</v>
          </cell>
          <cell r="D96" t="str">
            <v>3- Renouvellement des exploitations agricoles</v>
          </cell>
          <cell r="E96" t="str">
            <v>15403C</v>
          </cell>
          <cell r="F96" t="str">
            <v>Bop Mixte Dgfar</v>
          </cell>
          <cell r="G96">
            <v>33</v>
          </cell>
          <cell r="H96" t="str">
            <v>Aides à la cessation d’activités</v>
          </cell>
          <cell r="I96" t="str">
            <v>DGFAR</v>
          </cell>
          <cell r="J96" t="str">
            <v>Autres titres</v>
          </cell>
          <cell r="K96">
            <v>26536382</v>
          </cell>
          <cell r="L96">
            <v>20239994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26536382</v>
          </cell>
          <cell r="AF96">
            <v>20239994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A97">
            <v>15434</v>
          </cell>
          <cell r="B97">
            <v>154</v>
          </cell>
          <cell r="C97" t="str">
            <v>Agriculture, pêche, développement rural</v>
          </cell>
          <cell r="D97" t="str">
            <v>3- Renouvellement des exploitations agricoles</v>
          </cell>
          <cell r="E97" t="str">
            <v>15401C</v>
          </cell>
          <cell r="F97" t="str">
            <v>Bop Central Dgfar</v>
          </cell>
          <cell r="G97">
            <v>34</v>
          </cell>
          <cell r="H97" t="str">
            <v>Appui aux SAFER</v>
          </cell>
          <cell r="I97" t="str">
            <v>DGFAR</v>
          </cell>
          <cell r="J97" t="str">
            <v>Autres titres</v>
          </cell>
          <cell r="K97">
            <v>5396898</v>
          </cell>
          <cell r="L97">
            <v>5395232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5396898</v>
          </cell>
          <cell r="AL97">
            <v>5395232</v>
          </cell>
        </row>
        <row r="98">
          <cell r="A98">
            <v>15435</v>
          </cell>
          <cell r="B98">
            <v>154</v>
          </cell>
          <cell r="C98" t="str">
            <v>Agriculture, pêche, développement rural</v>
          </cell>
          <cell r="D98" t="str">
            <v>3- Renouvellement des exploitations agricoles</v>
          </cell>
          <cell r="E98" t="str">
            <v>15403C</v>
          </cell>
          <cell r="F98" t="str">
            <v>Bop Mixte Dgfar</v>
          </cell>
          <cell r="G98">
            <v>35</v>
          </cell>
          <cell r="H98" t="str">
            <v>AGRIDIFF</v>
          </cell>
          <cell r="I98" t="str">
            <v>DGFAR</v>
          </cell>
          <cell r="J98" t="str">
            <v>Autres titres</v>
          </cell>
          <cell r="K98">
            <v>10000000</v>
          </cell>
          <cell r="L98">
            <v>9861781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10000000</v>
          </cell>
          <cell r="AH98">
            <v>9861781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A99">
            <v>15436</v>
          </cell>
          <cell r="B99">
            <v>154</v>
          </cell>
          <cell r="C99" t="str">
            <v>Agriculture, pêche, développement rural</v>
          </cell>
          <cell r="D99" t="str">
            <v>3- Renouvellement des exploitations agricoles</v>
          </cell>
          <cell r="E99" t="str">
            <v>15401C</v>
          </cell>
          <cell r="F99" t="str">
            <v>Bop Central Dgfar</v>
          </cell>
          <cell r="G99">
            <v>36</v>
          </cell>
          <cell r="H99" t="str">
            <v>Aides au départ (anciens dispositifs)</v>
          </cell>
          <cell r="I99" t="str">
            <v>DGFAR</v>
          </cell>
          <cell r="J99" t="str">
            <v>Autres titres</v>
          </cell>
          <cell r="K99">
            <v>130215704</v>
          </cell>
          <cell r="L99">
            <v>60156862</v>
          </cell>
          <cell r="M99">
            <v>71000000</v>
          </cell>
          <cell r="N99">
            <v>72656000</v>
          </cell>
          <cell r="O99">
            <v>19530071</v>
          </cell>
          <cell r="P99">
            <v>82859964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130215704</v>
          </cell>
          <cell r="AF99">
            <v>60156862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A100">
            <v>15437</v>
          </cell>
          <cell r="B100">
            <v>154</v>
          </cell>
          <cell r="C100" t="str">
            <v>Agriculture, pêche, développement rural</v>
          </cell>
          <cell r="D100" t="str">
            <v>3- Renouvellement des exploitations agricoles</v>
          </cell>
          <cell r="E100" t="str">
            <v>15401C</v>
          </cell>
          <cell r="F100" t="str">
            <v>Bop Central Dgfar</v>
          </cell>
          <cell r="G100">
            <v>37</v>
          </cell>
          <cell r="H100" t="str">
            <v>Stages à l'installation - HCPER</v>
          </cell>
          <cell r="I100" t="str">
            <v>DGFAR</v>
          </cell>
          <cell r="J100" t="str">
            <v>Autres titres</v>
          </cell>
          <cell r="K100">
            <v>6000000</v>
          </cell>
          <cell r="L100">
            <v>4900000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6000000</v>
          </cell>
          <cell r="AF100">
            <v>4900000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A101">
            <v>15438</v>
          </cell>
          <cell r="B101">
            <v>154</v>
          </cell>
          <cell r="C101" t="str">
            <v>Agriculture, pêche, développement rural</v>
          </cell>
          <cell r="D101" t="str">
            <v>3- Renouvellement des exploitations agricoles</v>
          </cell>
          <cell r="E101" t="str">
            <v>15401C</v>
          </cell>
          <cell r="F101" t="str">
            <v>Bop Central Dgfar</v>
          </cell>
          <cell r="G101">
            <v>38</v>
          </cell>
          <cell r="H101" t="str">
            <v>Stages à l'installation - CPER</v>
          </cell>
          <cell r="I101" t="str">
            <v>DGFAR</v>
          </cell>
          <cell r="J101" t="str">
            <v>Autres titres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A102">
            <v>15440</v>
          </cell>
          <cell r="B102">
            <v>154</v>
          </cell>
          <cell r="C102" t="str">
            <v>Agriculture, pêche, développement rural</v>
          </cell>
          <cell r="D102" t="str">
            <v>4- Modernisation et maîtrise des pollutions</v>
          </cell>
          <cell r="E102" t="str">
            <v>15403C</v>
          </cell>
          <cell r="F102" t="str">
            <v>Bop Mixte Dgfar</v>
          </cell>
          <cell r="G102">
            <v>40</v>
          </cell>
          <cell r="H102" t="str">
            <v>Charges de bonification</v>
          </cell>
          <cell r="I102" t="str">
            <v>DAFL</v>
          </cell>
          <cell r="J102" t="str">
            <v>Autres titres</v>
          </cell>
          <cell r="K102">
            <v>14106701</v>
          </cell>
          <cell r="L102">
            <v>37080295</v>
          </cell>
          <cell r="M102">
            <v>0</v>
          </cell>
          <cell r="N102">
            <v>24538173</v>
          </cell>
          <cell r="O102">
            <v>0</v>
          </cell>
          <cell r="P102">
            <v>46200000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14106701</v>
          </cell>
          <cell r="AH102">
            <v>37080295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A103">
            <v>15441</v>
          </cell>
          <cell r="B103">
            <v>154</v>
          </cell>
          <cell r="C103" t="str">
            <v>Agriculture, pêche, développement rural</v>
          </cell>
          <cell r="D103" t="str">
            <v>4- Modernisation et maîtrise des pollutions</v>
          </cell>
          <cell r="E103" t="str">
            <v>15403C</v>
          </cell>
          <cell r="F103" t="str">
            <v>Bop Mixte Dgfar</v>
          </cell>
          <cell r="G103">
            <v>41</v>
          </cell>
          <cell r="H103" t="str">
            <v>Modernisation des exploitations agricoles</v>
          </cell>
          <cell r="I103" t="str">
            <v>DGFAR</v>
          </cell>
          <cell r="J103" t="str">
            <v>Autres titres</v>
          </cell>
          <cell r="K103">
            <v>72999713</v>
          </cell>
          <cell r="L103">
            <v>47385856</v>
          </cell>
          <cell r="M103">
            <v>0</v>
          </cell>
          <cell r="N103">
            <v>25860000</v>
          </cell>
          <cell r="O103">
            <v>0</v>
          </cell>
          <cell r="P103">
            <v>15120000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72999713</v>
          </cell>
          <cell r="AH103">
            <v>47385856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A104">
            <v>15442</v>
          </cell>
          <cell r="B104">
            <v>154</v>
          </cell>
          <cell r="C104" t="str">
            <v>Agriculture, pêche, développement rural</v>
          </cell>
          <cell r="D104" t="str">
            <v>4- Modernisation et maîtrise des pollutions</v>
          </cell>
          <cell r="E104" t="str">
            <v>15403C</v>
          </cell>
          <cell r="F104" t="str">
            <v>Bop Mixte Dgfar</v>
          </cell>
          <cell r="G104">
            <v>42</v>
          </cell>
          <cell r="H104" t="str">
            <v>PMPOA</v>
          </cell>
          <cell r="I104" t="str">
            <v>DGFAR</v>
          </cell>
          <cell r="J104" t="str">
            <v>Autres titres</v>
          </cell>
          <cell r="K104">
            <v>31523052</v>
          </cell>
          <cell r="L104">
            <v>37090157</v>
          </cell>
          <cell r="M104">
            <v>0</v>
          </cell>
          <cell r="N104">
            <v>5670000</v>
          </cell>
          <cell r="O104">
            <v>0</v>
          </cell>
          <cell r="P104">
            <v>25040000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31483052</v>
          </cell>
          <cell r="AH104">
            <v>37050157</v>
          </cell>
          <cell r="AI104">
            <v>0</v>
          </cell>
          <cell r="AJ104">
            <v>0</v>
          </cell>
          <cell r="AK104">
            <v>40000</v>
          </cell>
          <cell r="AL104">
            <v>40000</v>
          </cell>
        </row>
        <row r="105">
          <cell r="A105">
            <v>15450</v>
          </cell>
          <cell r="B105">
            <v>154</v>
          </cell>
          <cell r="C105" t="str">
            <v>Agriculture, pêche, développement rural</v>
          </cell>
          <cell r="D105" t="str">
            <v>5- Mesures agro-environnementales</v>
          </cell>
          <cell r="E105" t="str">
            <v>15401C</v>
          </cell>
          <cell r="F105" t="str">
            <v>Bop Central Dgfar</v>
          </cell>
          <cell r="G105">
            <v>50</v>
          </cell>
          <cell r="H105" t="str">
            <v>ICHN</v>
          </cell>
          <cell r="I105" t="str">
            <v>DGFAR</v>
          </cell>
          <cell r="J105" t="str">
            <v>Autres titres</v>
          </cell>
          <cell r="K105">
            <v>232332000</v>
          </cell>
          <cell r="L105">
            <v>232470000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232332000</v>
          </cell>
          <cell r="AH105">
            <v>232470000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A106">
            <v>15451</v>
          </cell>
          <cell r="B106">
            <v>154</v>
          </cell>
          <cell r="C106" t="str">
            <v>Agriculture, pêche, développement rural</v>
          </cell>
          <cell r="D106" t="str">
            <v>5- Mesures agro-environnementales</v>
          </cell>
          <cell r="E106" t="str">
            <v>15401C</v>
          </cell>
          <cell r="F106" t="str">
            <v>Bop Central Dgfar</v>
          </cell>
          <cell r="G106">
            <v>51</v>
          </cell>
          <cell r="H106" t="str">
            <v>Boisement des terres agricoles</v>
          </cell>
          <cell r="I106" t="str">
            <v>DGFAR</v>
          </cell>
          <cell r="J106" t="str">
            <v>Autres titres</v>
          </cell>
          <cell r="K106">
            <v>0</v>
          </cell>
          <cell r="L106">
            <v>2465445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2465445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A107">
            <v>15452</v>
          </cell>
          <cell r="B107">
            <v>154</v>
          </cell>
          <cell r="C107" t="str">
            <v>Agriculture, pêche, développement rural</v>
          </cell>
          <cell r="D107" t="str">
            <v>5- Mesures agro-environnementales</v>
          </cell>
          <cell r="E107" t="str">
            <v>15403C</v>
          </cell>
          <cell r="F107" t="str">
            <v>Bop Mixte Dgfar</v>
          </cell>
          <cell r="G107">
            <v>52</v>
          </cell>
          <cell r="H107" t="str">
            <v>Mesures agro-environnementales régionales</v>
          </cell>
          <cell r="I107" t="str">
            <v>DGFAR</v>
          </cell>
          <cell r="J107" t="str">
            <v>Autres titres</v>
          </cell>
          <cell r="K107">
            <v>27621513</v>
          </cell>
          <cell r="L107">
            <v>77268177</v>
          </cell>
          <cell r="M107">
            <v>0</v>
          </cell>
          <cell r="N107">
            <v>60367000</v>
          </cell>
          <cell r="O107">
            <v>0</v>
          </cell>
          <cell r="P107">
            <v>67883249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27621513</v>
          </cell>
          <cell r="AH107">
            <v>77268177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A108">
            <v>15453</v>
          </cell>
          <cell r="B108">
            <v>154</v>
          </cell>
          <cell r="C108" t="str">
            <v>Agriculture, pêche, développement rural</v>
          </cell>
          <cell r="D108" t="str">
            <v>5- Mesures agro-environnementales</v>
          </cell>
          <cell r="E108" t="str">
            <v>15403C</v>
          </cell>
          <cell r="F108" t="str">
            <v>Bop Mixte Dgfar</v>
          </cell>
          <cell r="G108">
            <v>53</v>
          </cell>
          <cell r="H108" t="str">
            <v>PHAE</v>
          </cell>
          <cell r="I108" t="str">
            <v>DGFAR</v>
          </cell>
          <cell r="J108" t="str">
            <v>Autres titres</v>
          </cell>
          <cell r="K108">
            <v>121000000</v>
          </cell>
          <cell r="L108">
            <v>117940000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121000000</v>
          </cell>
          <cell r="AH108">
            <v>117940000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A109">
            <v>15454</v>
          </cell>
          <cell r="B109">
            <v>154</v>
          </cell>
          <cell r="C109" t="str">
            <v>Agriculture, pêche, développement rural</v>
          </cell>
          <cell r="D109" t="str">
            <v>5- Mesures agro-environnementales</v>
          </cell>
          <cell r="E109" t="str">
            <v>15403C</v>
          </cell>
          <cell r="F109" t="str">
            <v>Bop Mixte Dgfar</v>
          </cell>
          <cell r="G109">
            <v>54</v>
          </cell>
          <cell r="H109" t="str">
            <v>Rotationnelle</v>
          </cell>
          <cell r="I109" t="str">
            <v>DGFAR</v>
          </cell>
          <cell r="J109" t="str">
            <v>Autres titres</v>
          </cell>
          <cell r="K109">
            <v>12000000</v>
          </cell>
          <cell r="L109">
            <v>9606737</v>
          </cell>
          <cell r="M109">
            <v>0</v>
          </cell>
          <cell r="N109">
            <v>0</v>
          </cell>
          <cell r="O109">
            <v>0</v>
          </cell>
          <cell r="P109">
            <v>1000000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12000000</v>
          </cell>
          <cell r="AH109">
            <v>9606737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A110">
            <v>15455</v>
          </cell>
          <cell r="B110">
            <v>154</v>
          </cell>
          <cell r="C110" t="str">
            <v>Agriculture, pêche, développement rural</v>
          </cell>
          <cell r="D110" t="str">
            <v>5- Mesures agro-environnementales</v>
          </cell>
          <cell r="E110" t="str">
            <v>15403C</v>
          </cell>
          <cell r="F110" t="str">
            <v>Bop Mixte Dgfar</v>
          </cell>
          <cell r="G110">
            <v>55</v>
          </cell>
          <cell r="H110" t="str">
            <v>Autres actions environnementales et pastoralisme</v>
          </cell>
          <cell r="I110" t="str">
            <v>DGFAR</v>
          </cell>
          <cell r="J110" t="str">
            <v>Autres titres</v>
          </cell>
          <cell r="K110">
            <v>9410649</v>
          </cell>
          <cell r="L110">
            <v>8774026</v>
          </cell>
          <cell r="M110">
            <v>0</v>
          </cell>
          <cell r="N110">
            <v>954946</v>
          </cell>
          <cell r="O110">
            <v>884112</v>
          </cell>
          <cell r="P110">
            <v>1650816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9406649</v>
          </cell>
          <cell r="AH110">
            <v>8770026</v>
          </cell>
          <cell r="AI110">
            <v>0</v>
          </cell>
          <cell r="AJ110">
            <v>0</v>
          </cell>
          <cell r="AK110">
            <v>4000</v>
          </cell>
          <cell r="AL110">
            <v>4000</v>
          </cell>
        </row>
        <row r="111">
          <cell r="A111">
            <v>15460</v>
          </cell>
          <cell r="B111">
            <v>154</v>
          </cell>
          <cell r="C111" t="str">
            <v>Agriculture, pêche, développement rural</v>
          </cell>
          <cell r="D111" t="str">
            <v>6- Gestion durable des pêches et de l'aquaculture</v>
          </cell>
          <cell r="E111" t="str">
            <v>15404C</v>
          </cell>
          <cell r="F111" t="str">
            <v>Bop Central DPMA</v>
          </cell>
          <cell r="G111">
            <v>60</v>
          </cell>
          <cell r="H111" t="str">
            <v>Interventions économiques - CPER &amp; FEP</v>
          </cell>
          <cell r="I111" t="str">
            <v>DPMA</v>
          </cell>
          <cell r="J111" t="str">
            <v>Autres titres</v>
          </cell>
          <cell r="K111">
            <v>13065248</v>
          </cell>
          <cell r="L111">
            <v>13063986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13065248</v>
          </cell>
          <cell r="AH111">
            <v>13063986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A112">
            <v>15461</v>
          </cell>
          <cell r="B112">
            <v>154</v>
          </cell>
          <cell r="C112" t="str">
            <v>Agriculture, pêche, développement rural</v>
          </cell>
          <cell r="D112" t="str">
            <v>6- Gestion durable des pêches et de l'aquaculture</v>
          </cell>
          <cell r="E112" t="str">
            <v>15404C</v>
          </cell>
          <cell r="F112" t="str">
            <v>Bop Central DPMA</v>
          </cell>
          <cell r="G112">
            <v>61</v>
          </cell>
          <cell r="H112" t="str">
            <v>Interventions économiques - HCPER &amp; FEP</v>
          </cell>
          <cell r="I112" t="str">
            <v>DPMA</v>
          </cell>
          <cell r="J112" t="str">
            <v>Autres titres</v>
          </cell>
          <cell r="K112">
            <v>3080020</v>
          </cell>
          <cell r="L112">
            <v>2881031</v>
          </cell>
          <cell r="M112">
            <v>0</v>
          </cell>
          <cell r="N112">
            <v>4000000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3080020</v>
          </cell>
          <cell r="AH112">
            <v>2881031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</row>
        <row r="113">
          <cell r="A113">
            <v>15462</v>
          </cell>
          <cell r="B113">
            <v>154</v>
          </cell>
          <cell r="C113" t="str">
            <v>Agriculture, pêche, développement rural</v>
          </cell>
          <cell r="D113" t="str">
            <v>6- Gestion durable des pêches et de l'aquaculture</v>
          </cell>
          <cell r="E113" t="str">
            <v>15404C</v>
          </cell>
          <cell r="F113" t="str">
            <v>Bop Central DPMA</v>
          </cell>
          <cell r="G113">
            <v>62</v>
          </cell>
          <cell r="H113" t="str">
            <v>Interventions économiques - CPER &amp; hors FEP</v>
          </cell>
          <cell r="I113" t="str">
            <v>DPMA</v>
          </cell>
          <cell r="J113" t="str">
            <v>Autres titres</v>
          </cell>
          <cell r="K113">
            <v>8941995</v>
          </cell>
          <cell r="L113">
            <v>8941131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8941995</v>
          </cell>
          <cell r="AH113">
            <v>8941131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A114">
            <v>15463</v>
          </cell>
          <cell r="B114">
            <v>154</v>
          </cell>
          <cell r="C114" t="str">
            <v>Agriculture, pêche, développement rural</v>
          </cell>
          <cell r="D114" t="str">
            <v>6- Gestion durable des pêches et de l'aquaculture</v>
          </cell>
          <cell r="E114" t="str">
            <v>15404C</v>
          </cell>
          <cell r="F114" t="str">
            <v>Bop Central DPMA</v>
          </cell>
          <cell r="G114">
            <v>63</v>
          </cell>
          <cell r="H114" t="str">
            <v>Interventions économiques - HCPER &amp; hors FEP</v>
          </cell>
          <cell r="I114" t="str">
            <v>DPMA</v>
          </cell>
          <cell r="J114" t="str">
            <v>Autres titres</v>
          </cell>
          <cell r="K114">
            <v>2980665</v>
          </cell>
          <cell r="L114">
            <v>2980377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2980665</v>
          </cell>
          <cell r="AH114">
            <v>2980377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A115">
            <v>15472</v>
          </cell>
          <cell r="B115">
            <v>154</v>
          </cell>
          <cell r="C115" t="str">
            <v>Agriculture, pêche, développement rural</v>
          </cell>
          <cell r="D115" t="str">
            <v>6- Gestion durable des pêches et de l'aquaculture</v>
          </cell>
          <cell r="E115" t="str">
            <v>15404C</v>
          </cell>
          <cell r="F115" t="str">
            <v>Bop Central DPMA</v>
          </cell>
          <cell r="G115">
            <v>72</v>
          </cell>
          <cell r="H115" t="str">
            <v>Interventions socio-économiques, CNPMEM</v>
          </cell>
          <cell r="I115" t="str">
            <v>DPMA</v>
          </cell>
          <cell r="J115" t="str">
            <v>Autres titres</v>
          </cell>
          <cell r="K115">
            <v>0</v>
          </cell>
          <cell r="L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A116">
            <v>15464</v>
          </cell>
          <cell r="B116">
            <v>154</v>
          </cell>
          <cell r="C116" t="str">
            <v>Agriculture, pêche, développement rural</v>
          </cell>
          <cell r="D116" t="str">
            <v>6- Gestion durable des pêches et de l'aquaculture</v>
          </cell>
          <cell r="E116" t="str">
            <v>15404C</v>
          </cell>
          <cell r="F116" t="str">
            <v>Bop Central DPMA</v>
          </cell>
          <cell r="G116">
            <v>64</v>
          </cell>
          <cell r="H116" t="str">
            <v>Orientation de la production et des marchés - OFIMER</v>
          </cell>
          <cell r="I116" t="str">
            <v>DPMA</v>
          </cell>
          <cell r="J116" t="str">
            <v>Autres titres</v>
          </cell>
          <cell r="K116">
            <v>13920924</v>
          </cell>
          <cell r="L116">
            <v>13919579</v>
          </cell>
          <cell r="M116">
            <v>0</v>
          </cell>
          <cell r="N116">
            <v>0</v>
          </cell>
          <cell r="O116">
            <v>78600000</v>
          </cell>
          <cell r="P116">
            <v>78600000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3676153</v>
          </cell>
          <cell r="Z116">
            <v>3675798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10244771</v>
          </cell>
          <cell r="AH116">
            <v>10243781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A117">
            <v>21577</v>
          </cell>
          <cell r="B117">
            <v>215</v>
          </cell>
          <cell r="C117" t="str">
            <v>Soutien des politiques de l'agriculture</v>
          </cell>
          <cell r="D117" t="str">
            <v>4- Moyens communs</v>
          </cell>
          <cell r="E117" t="str">
            <v>21503C</v>
          </cell>
          <cell r="F117" t="str">
            <v>Bop central SG Moyens Humains</v>
          </cell>
          <cell r="G117">
            <v>77</v>
          </cell>
          <cell r="H117" t="str">
            <v>Suivi statistique et scientifique pour la CE - Personnel</v>
          </cell>
          <cell r="I117" t="str">
            <v>DPMA</v>
          </cell>
          <cell r="J117" t="str">
            <v>Titre 2</v>
          </cell>
          <cell r="K117">
            <v>30000</v>
          </cell>
          <cell r="L117">
            <v>30000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</row>
        <row r="118">
          <cell r="A118">
            <v>15466</v>
          </cell>
          <cell r="B118">
            <v>154</v>
          </cell>
          <cell r="C118" t="str">
            <v>Agriculture, pêche, développement rural</v>
          </cell>
          <cell r="D118" t="str">
            <v>6- Gestion durable des pêches et de l'aquaculture</v>
          </cell>
          <cell r="E118" t="str">
            <v>15404C</v>
          </cell>
          <cell r="F118" t="str">
            <v>Bop Central DPMA</v>
          </cell>
          <cell r="G118">
            <v>66</v>
          </cell>
          <cell r="H118" t="str">
            <v>Suivi statistique et scientifique pour la CE - hors Personnel</v>
          </cell>
          <cell r="I118" t="str">
            <v>DPMA</v>
          </cell>
          <cell r="J118" t="str">
            <v>Autres titres</v>
          </cell>
          <cell r="K118">
            <v>1871858</v>
          </cell>
          <cell r="L118">
            <v>1871677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1871858</v>
          </cell>
          <cell r="Z118">
            <v>1871677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</row>
        <row r="119">
          <cell r="A119">
            <v>15468</v>
          </cell>
          <cell r="B119">
            <v>154</v>
          </cell>
          <cell r="C119" t="str">
            <v>Agriculture, pêche, développement rural</v>
          </cell>
          <cell r="D119" t="str">
            <v>6- Gestion durable des pêches et de l'aquaculture</v>
          </cell>
          <cell r="E119" t="str">
            <v>15404C</v>
          </cell>
          <cell r="F119" t="str">
            <v>Bop Central DPMA</v>
          </cell>
          <cell r="G119">
            <v>68</v>
          </cell>
          <cell r="H119" t="str">
            <v>Qualité sanitaire des ressources aquacoles</v>
          </cell>
          <cell r="I119" t="str">
            <v>DPMA</v>
          </cell>
          <cell r="J119" t="str">
            <v>Autres titres</v>
          </cell>
          <cell r="K119">
            <v>2642857</v>
          </cell>
          <cell r="L119">
            <v>2841293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2195757</v>
          </cell>
          <cell r="Z119">
            <v>2185610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447100</v>
          </cell>
          <cell r="AL119">
            <v>655683</v>
          </cell>
        </row>
        <row r="120">
          <cell r="A120">
            <v>15469</v>
          </cell>
          <cell r="B120">
            <v>154</v>
          </cell>
          <cell r="C120" t="str">
            <v>Agriculture, pêche, développement rural</v>
          </cell>
          <cell r="D120" t="str">
            <v>6- Gestion durable des pêches et de l'aquaculture</v>
          </cell>
          <cell r="E120" t="str">
            <v>15404C</v>
          </cell>
          <cell r="F120" t="str">
            <v>Bop Central DPMA</v>
          </cell>
          <cell r="G120">
            <v>69</v>
          </cell>
          <cell r="H120" t="str">
            <v>Plan de sortie de flotte</v>
          </cell>
          <cell r="I120" t="str">
            <v>DPMA</v>
          </cell>
          <cell r="J120" t="str">
            <v>Autres titres</v>
          </cell>
          <cell r="K120">
            <v>9935550</v>
          </cell>
          <cell r="L120">
            <v>9934590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9935550</v>
          </cell>
          <cell r="AH120">
            <v>9934590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A121">
            <v>15470</v>
          </cell>
          <cell r="B121">
            <v>154</v>
          </cell>
          <cell r="C121" t="str">
            <v>Agriculture, pêche, développement rural</v>
          </cell>
          <cell r="D121" t="str">
            <v>6- Gestion durable des pêches et de l'aquaculture</v>
          </cell>
          <cell r="E121" t="str">
            <v>15404C</v>
          </cell>
          <cell r="F121" t="str">
            <v>Bop Central DPMA</v>
          </cell>
          <cell r="G121">
            <v>70</v>
          </cell>
          <cell r="H121" t="str">
            <v>Contrôle des pêches maritimes</v>
          </cell>
          <cell r="I121" t="str">
            <v>DPMA</v>
          </cell>
          <cell r="J121" t="str">
            <v>Autres titres</v>
          </cell>
          <cell r="K121">
            <v>2732525</v>
          </cell>
          <cell r="L121">
            <v>2732261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2732525</v>
          </cell>
          <cell r="X121">
            <v>2732261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</row>
        <row r="122">
          <cell r="A122">
            <v>15471</v>
          </cell>
          <cell r="B122">
            <v>154</v>
          </cell>
          <cell r="C122" t="str">
            <v>Agriculture, pêche, développement rural</v>
          </cell>
          <cell r="D122" t="str">
            <v>6- Gestion durable des pêches et de l'aquaculture</v>
          </cell>
          <cell r="E122" t="str">
            <v>15404C</v>
          </cell>
          <cell r="F122" t="str">
            <v>Bop Central DPMA</v>
          </cell>
          <cell r="G122">
            <v>71</v>
          </cell>
          <cell r="H122" t="str">
            <v>Autres dépenses d’assistance et d’appui technique</v>
          </cell>
          <cell r="I122" t="str">
            <v>DPMA</v>
          </cell>
          <cell r="J122" t="str">
            <v>Autres titres</v>
          </cell>
          <cell r="K122">
            <v>435813</v>
          </cell>
          <cell r="L122">
            <v>435769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422813</v>
          </cell>
          <cell r="X122">
            <v>422769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13000</v>
          </cell>
          <cell r="AL122">
            <v>13000</v>
          </cell>
        </row>
        <row r="123">
          <cell r="A123">
            <v>15490</v>
          </cell>
          <cell r="B123">
            <v>154</v>
          </cell>
          <cell r="C123" t="str">
            <v>Agriculture, pêche, développement rural</v>
          </cell>
          <cell r="D123" t="str">
            <v>7- Moyens du CNASEA</v>
          </cell>
          <cell r="E123" t="str">
            <v>15401C</v>
          </cell>
          <cell r="F123" t="str">
            <v>Bop Central Dgfar</v>
          </cell>
          <cell r="G123">
            <v>90</v>
          </cell>
          <cell r="H123" t="str">
            <v>Fonctionnement du CNASEA</v>
          </cell>
          <cell r="I123" t="str">
            <v>DGFAR</v>
          </cell>
          <cell r="J123" t="str">
            <v>Autres titres</v>
          </cell>
          <cell r="K123">
            <v>53467919</v>
          </cell>
          <cell r="L123">
            <v>53464335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30968007</v>
          </cell>
          <cell r="Z123">
            <v>30966596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22499912</v>
          </cell>
          <cell r="AL123">
            <v>22497739</v>
          </cell>
        </row>
        <row r="124">
          <cell r="A124">
            <v>15491</v>
          </cell>
          <cell r="B124">
            <v>154</v>
          </cell>
          <cell r="C124" t="str">
            <v>Agriculture, pêche, développement rural</v>
          </cell>
          <cell r="D124" t="str">
            <v>7- Moyens du CNASEA</v>
          </cell>
          <cell r="E124" t="str">
            <v>15401C</v>
          </cell>
          <cell r="F124" t="str">
            <v>Bop Central Dgfar</v>
          </cell>
          <cell r="G124">
            <v>91</v>
          </cell>
          <cell r="H124" t="str">
            <v>Apurement communautaire</v>
          </cell>
          <cell r="I124" t="str">
            <v>DGFAR</v>
          </cell>
          <cell r="J124" t="str">
            <v>Autres titres</v>
          </cell>
          <cell r="K124">
            <v>0</v>
          </cell>
          <cell r="L124">
            <v>0</v>
          </cell>
          <cell r="M124">
            <v>9551000</v>
          </cell>
          <cell r="N124">
            <v>9551000</v>
          </cell>
          <cell r="O124">
            <v>31551000</v>
          </cell>
          <cell r="P124">
            <v>31551000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A125">
            <v>15492</v>
          </cell>
          <cell r="B125">
            <v>154</v>
          </cell>
          <cell r="C125" t="str">
            <v>Agriculture, pêche, développement rural</v>
          </cell>
          <cell r="D125" t="str">
            <v>1- Soutien aux territoires et aux acteurs ruraux</v>
          </cell>
          <cell r="E125" t="str">
            <v>15401C</v>
          </cell>
          <cell r="F125" t="str">
            <v>Bop Central Dgfar</v>
          </cell>
          <cell r="G125">
            <v>92</v>
          </cell>
          <cell r="H125" t="str">
            <v>Exonérations de charges sociales</v>
          </cell>
          <cell r="I125" t="str">
            <v>DGFAR</v>
          </cell>
          <cell r="J125" t="str">
            <v>Autres titres</v>
          </cell>
          <cell r="K125">
            <v>39459301</v>
          </cell>
          <cell r="L125">
            <v>39447122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39459301</v>
          </cell>
          <cell r="AL125">
            <v>39447122</v>
          </cell>
        </row>
        <row r="126">
          <cell r="A126">
            <v>20610</v>
          </cell>
          <cell r="B126">
            <v>206</v>
          </cell>
          <cell r="C126" t="str">
            <v>Sécurité et qualité sanitaires de l'alimentation</v>
          </cell>
          <cell r="D126" t="str">
            <v>1- Protection des végétaux</v>
          </cell>
          <cell r="E126" t="str">
            <v>20601C</v>
          </cell>
          <cell r="F126" t="str">
            <v>Bop central Dgal</v>
          </cell>
          <cell r="G126">
            <v>10</v>
          </cell>
          <cell r="H126" t="str">
            <v>Suivi des risques phytosanitaires - centrale</v>
          </cell>
          <cell r="I126" t="str">
            <v>DGAl</v>
          </cell>
          <cell r="J126" t="str">
            <v>Autres titres</v>
          </cell>
          <cell r="K126">
            <v>892431</v>
          </cell>
          <cell r="L126">
            <v>893614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892431</v>
          </cell>
          <cell r="X126">
            <v>893614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A127">
            <v>20611</v>
          </cell>
          <cell r="B127">
            <v>206</v>
          </cell>
          <cell r="C127" t="str">
            <v>Sécurité et qualité sanitaires de l'alimentation</v>
          </cell>
          <cell r="D127" t="str">
            <v>1- Protection des végétaux</v>
          </cell>
          <cell r="E127" t="str">
            <v>20603M</v>
          </cell>
          <cell r="F127" t="str">
            <v>Bop Miroir DRAF</v>
          </cell>
          <cell r="G127">
            <v>11</v>
          </cell>
          <cell r="H127" t="str">
            <v>Suivi des risques phytosanitaires en SD - HCPER</v>
          </cell>
          <cell r="I127" t="str">
            <v>DGAl</v>
          </cell>
          <cell r="J127" t="str">
            <v>Autres titres</v>
          </cell>
          <cell r="K127">
            <v>8460039</v>
          </cell>
          <cell r="L127">
            <v>8429550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7963968</v>
          </cell>
          <cell r="X127">
            <v>7650325</v>
          </cell>
          <cell r="Y127">
            <v>0</v>
          </cell>
          <cell r="Z127">
            <v>0</v>
          </cell>
          <cell r="AA127">
            <v>496071</v>
          </cell>
          <cell r="AB127">
            <v>779225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A128">
            <v>20612</v>
          </cell>
          <cell r="B128">
            <v>206</v>
          </cell>
          <cell r="C128" t="str">
            <v>Sécurité et qualité sanitaires de l'alimentation</v>
          </cell>
          <cell r="D128" t="str">
            <v>1- Protection des végétaux</v>
          </cell>
          <cell r="E128" t="str">
            <v>20603M</v>
          </cell>
          <cell r="F128" t="str">
            <v>Bop Miroir DRAF</v>
          </cell>
          <cell r="G128">
            <v>12</v>
          </cell>
          <cell r="H128" t="str">
            <v>Suivi des risques phytosanitaires en SD - CPER</v>
          </cell>
          <cell r="I128" t="str">
            <v>DGAl</v>
          </cell>
          <cell r="J128" t="str">
            <v>Autres titres</v>
          </cell>
          <cell r="K128">
            <v>114735</v>
          </cell>
          <cell r="L128">
            <v>114888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114735</v>
          </cell>
          <cell r="X128">
            <v>114888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A129">
            <v>20613</v>
          </cell>
          <cell r="B129">
            <v>206</v>
          </cell>
          <cell r="C129" t="str">
            <v>Sécurité et qualité sanitaires de l'alimentation</v>
          </cell>
          <cell r="D129" t="str">
            <v>1- Protection des végétaux</v>
          </cell>
          <cell r="E129" t="str">
            <v>20601C</v>
          </cell>
          <cell r="F129" t="str">
            <v>Bop central Dgal</v>
          </cell>
          <cell r="G129">
            <v>13</v>
          </cell>
          <cell r="H129" t="str">
            <v>Contrôle de la production des végétaux - AC</v>
          </cell>
          <cell r="I129" t="str">
            <v>DGAl</v>
          </cell>
          <cell r="J129" t="str">
            <v>Autres titres</v>
          </cell>
          <cell r="K129">
            <v>1460630</v>
          </cell>
          <cell r="L129">
            <v>2058645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1460630</v>
          </cell>
          <cell r="X129">
            <v>2058645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A130">
            <v>20614</v>
          </cell>
          <cell r="B130">
            <v>206</v>
          </cell>
          <cell r="C130" t="str">
            <v>Sécurité et qualité sanitaires de l'alimentation</v>
          </cell>
          <cell r="D130" t="str">
            <v>1- Protection des végétaux</v>
          </cell>
          <cell r="E130" t="str">
            <v>20603M</v>
          </cell>
          <cell r="F130" t="str">
            <v>Bop Miroir DRAF</v>
          </cell>
          <cell r="G130">
            <v>14</v>
          </cell>
          <cell r="H130" t="str">
            <v>Contrôle de la production des végétaux - SD</v>
          </cell>
          <cell r="I130" t="str">
            <v>DGAl</v>
          </cell>
          <cell r="J130" t="str">
            <v>Autres titres</v>
          </cell>
          <cell r="K130">
            <v>3529839</v>
          </cell>
          <cell r="L130">
            <v>3534528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3529839</v>
          </cell>
          <cell r="X130">
            <v>3534528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A131">
            <v>20615</v>
          </cell>
          <cell r="B131">
            <v>206</v>
          </cell>
          <cell r="C131" t="str">
            <v>Sécurité et qualité sanitaires de l'alimentation</v>
          </cell>
          <cell r="D131" t="str">
            <v>1- Protection des végétaux</v>
          </cell>
          <cell r="E131" t="str">
            <v>20601C</v>
          </cell>
          <cell r="F131" t="str">
            <v>Bop central Dgal</v>
          </cell>
          <cell r="G131">
            <v>15</v>
          </cell>
          <cell r="H131" t="str">
            <v>Promotion des modes de production - AC</v>
          </cell>
          <cell r="I131" t="str">
            <v>DGAl</v>
          </cell>
          <cell r="J131" t="str">
            <v>Autres titres</v>
          </cell>
          <cell r="K131">
            <v>410746</v>
          </cell>
          <cell r="L131">
            <v>411292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410746</v>
          </cell>
          <cell r="X131">
            <v>411292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A132">
            <v>20616</v>
          </cell>
          <cell r="B132">
            <v>206</v>
          </cell>
          <cell r="C132" t="str">
            <v>Sécurité et qualité sanitaires de l'alimentation</v>
          </cell>
          <cell r="D132" t="str">
            <v>1- Protection des végétaux</v>
          </cell>
          <cell r="E132" t="str">
            <v>20603M</v>
          </cell>
          <cell r="F132" t="str">
            <v>Bop Miroir DRAF</v>
          </cell>
          <cell r="G132">
            <v>16</v>
          </cell>
          <cell r="H132" t="str">
            <v>Promotion des modes de production - SD</v>
          </cell>
          <cell r="I132" t="str">
            <v>DGAl</v>
          </cell>
          <cell r="J132" t="str">
            <v>Autres titres</v>
          </cell>
          <cell r="K132">
            <v>528811</v>
          </cell>
          <cell r="L132">
            <v>529514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528811</v>
          </cell>
          <cell r="X132">
            <v>529514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A133">
            <v>20617</v>
          </cell>
          <cell r="B133">
            <v>206</v>
          </cell>
          <cell r="C133" t="str">
            <v>Sécurité et qualité sanitaires de l'alimentation</v>
          </cell>
          <cell r="D133" t="str">
            <v>1- Protection des végétaux</v>
          </cell>
          <cell r="E133" t="str">
            <v>20601C</v>
          </cell>
          <cell r="F133" t="str">
            <v>Bop central Dgal</v>
          </cell>
          <cell r="G133">
            <v>17</v>
          </cell>
          <cell r="H133" t="str">
            <v>Construction du LNPV</v>
          </cell>
          <cell r="I133" t="str">
            <v>DGAl</v>
          </cell>
          <cell r="J133" t="str">
            <v>Autres titres</v>
          </cell>
          <cell r="K133">
            <v>0</v>
          </cell>
          <cell r="L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A134">
            <v>20620</v>
          </cell>
          <cell r="B134">
            <v>206</v>
          </cell>
          <cell r="C134" t="str">
            <v>Sécurité et qualité sanitaires de l'alimentation</v>
          </cell>
          <cell r="D134" t="str">
            <v>2- Maladies animales et protection des animaux</v>
          </cell>
          <cell r="E134" t="str">
            <v>20601C</v>
          </cell>
          <cell r="F134" t="str">
            <v>Bop central Dgal</v>
          </cell>
          <cell r="G134">
            <v>20</v>
          </cell>
          <cell r="H134" t="str">
            <v>Lutte contre les EST - AC</v>
          </cell>
          <cell r="I134" t="str">
            <v>DGAl</v>
          </cell>
          <cell r="J134" t="str">
            <v>Autres titres</v>
          </cell>
          <cell r="K134">
            <v>46857</v>
          </cell>
          <cell r="L134">
            <v>46919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46857</v>
          </cell>
          <cell r="X134">
            <v>46919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A135">
            <v>20621</v>
          </cell>
          <cell r="B135">
            <v>206</v>
          </cell>
          <cell r="C135" t="str">
            <v>Sécurité et qualité sanitaires de l'alimentation</v>
          </cell>
          <cell r="D135" t="str">
            <v>2- Maladies animales et protection des animaux</v>
          </cell>
          <cell r="E135" t="str">
            <v>20608M</v>
          </cell>
          <cell r="F135" t="str">
            <v>Bop Miroir DDSV-R</v>
          </cell>
          <cell r="G135">
            <v>21</v>
          </cell>
          <cell r="H135" t="str">
            <v>Lutte contre les EST - SD</v>
          </cell>
          <cell r="I135" t="str">
            <v>DGAl</v>
          </cell>
          <cell r="J135" t="str">
            <v>Autres titres</v>
          </cell>
          <cell r="K135">
            <v>31168386</v>
          </cell>
          <cell r="L135">
            <v>39073643</v>
          </cell>
          <cell r="M135">
            <v>0</v>
          </cell>
          <cell r="N135">
            <v>35400570</v>
          </cell>
          <cell r="O135">
            <v>0</v>
          </cell>
          <cell r="P135">
            <v>27495313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22328269</v>
          </cell>
          <cell r="X135">
            <v>30221784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8840117</v>
          </cell>
          <cell r="AH135">
            <v>8851859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A136">
            <v>20622</v>
          </cell>
          <cell r="B136">
            <v>206</v>
          </cell>
          <cell r="C136" t="str">
            <v>Sécurité et qualité sanitaires de l'alimentation</v>
          </cell>
          <cell r="D136" t="str">
            <v>2- Maladies animales et protection des animaux</v>
          </cell>
          <cell r="E136" t="str">
            <v>20601C</v>
          </cell>
          <cell r="F136" t="str">
            <v>Bop central Dgal</v>
          </cell>
          <cell r="G136">
            <v>22</v>
          </cell>
          <cell r="H136" t="str">
            <v>Gestion des maladies animales hors EST - AC</v>
          </cell>
          <cell r="I136" t="str">
            <v>DGAl</v>
          </cell>
          <cell r="J136" t="str">
            <v>Autres titres</v>
          </cell>
          <cell r="K136">
            <v>1733204</v>
          </cell>
          <cell r="L136">
            <v>1951521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1733204</v>
          </cell>
          <cell r="X136">
            <v>1951521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A137">
            <v>20623</v>
          </cell>
          <cell r="B137">
            <v>206</v>
          </cell>
          <cell r="C137" t="str">
            <v>Sécurité et qualité sanitaires de l'alimentation</v>
          </cell>
          <cell r="D137" t="str">
            <v>2- Maladies animales et protection des animaux</v>
          </cell>
          <cell r="E137" t="str">
            <v>20608M</v>
          </cell>
          <cell r="F137" t="str">
            <v>Bop Miroir DDSV-R</v>
          </cell>
          <cell r="G137">
            <v>23</v>
          </cell>
          <cell r="H137" t="str">
            <v>Gestion des maladies animales hors EST - SD</v>
          </cell>
          <cell r="I137" t="str">
            <v>DGAl</v>
          </cell>
          <cell r="J137" t="str">
            <v>Autres titres</v>
          </cell>
          <cell r="K137">
            <v>34404930</v>
          </cell>
          <cell r="L137">
            <v>35663145</v>
          </cell>
          <cell r="M137">
            <v>0</v>
          </cell>
          <cell r="N137">
            <v>14729859</v>
          </cell>
          <cell r="O137">
            <v>0</v>
          </cell>
          <cell r="P137">
            <v>13471644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28080964</v>
          </cell>
          <cell r="X137">
            <v>29330779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6323966</v>
          </cell>
          <cell r="AH137">
            <v>6332366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</row>
        <row r="138">
          <cell r="A138">
            <v>20624</v>
          </cell>
          <cell r="B138">
            <v>206</v>
          </cell>
          <cell r="C138" t="str">
            <v>Sécurité et qualité sanitaires de l'alimentation</v>
          </cell>
          <cell r="D138" t="str">
            <v>2- Maladies animales et protection des animaux</v>
          </cell>
          <cell r="E138" t="str">
            <v>20601C</v>
          </cell>
          <cell r="F138" t="str">
            <v>Bop central Dgal</v>
          </cell>
          <cell r="G138">
            <v>24</v>
          </cell>
          <cell r="H138" t="str">
            <v>Plans d’urgence contre les épizooties - AC</v>
          </cell>
          <cell r="I138" t="str">
            <v>DGAl</v>
          </cell>
          <cell r="J138" t="str">
            <v>Autres titres</v>
          </cell>
          <cell r="K138">
            <v>2230786</v>
          </cell>
          <cell r="L138">
            <v>2274647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2230786</v>
          </cell>
          <cell r="X138">
            <v>2274647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A139">
            <v>20625</v>
          </cell>
          <cell r="B139">
            <v>206</v>
          </cell>
          <cell r="C139" t="str">
            <v>Sécurité et qualité sanitaires de l'alimentation</v>
          </cell>
          <cell r="D139" t="str">
            <v>2- Maladies animales et protection des animaux</v>
          </cell>
          <cell r="E139" t="str">
            <v>20608M</v>
          </cell>
          <cell r="F139" t="str">
            <v>Bop Miroir DDSV-R</v>
          </cell>
          <cell r="G139">
            <v>25</v>
          </cell>
          <cell r="H139" t="str">
            <v>Plans d’urgence contre les épizooties - SD</v>
          </cell>
          <cell r="I139" t="str">
            <v>DGAl</v>
          </cell>
          <cell r="J139" t="str">
            <v>Autres titres</v>
          </cell>
          <cell r="K139">
            <v>10503285</v>
          </cell>
          <cell r="L139">
            <v>8489421</v>
          </cell>
          <cell r="M139">
            <v>0</v>
          </cell>
          <cell r="N139">
            <v>2464920</v>
          </cell>
          <cell r="O139">
            <v>0</v>
          </cell>
          <cell r="P139">
            <v>451056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10503285</v>
          </cell>
          <cell r="X139">
            <v>8489421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140">
            <v>20626</v>
          </cell>
          <cell r="B140">
            <v>206</v>
          </cell>
          <cell r="C140" t="str">
            <v>Sécurité et qualité sanitaires de l'alimentation</v>
          </cell>
          <cell r="D140" t="str">
            <v>2- Maladies animales et protection des animaux</v>
          </cell>
          <cell r="E140" t="str">
            <v>20601C</v>
          </cell>
          <cell r="F140" t="str">
            <v>Bop central Dgal</v>
          </cell>
          <cell r="G140">
            <v>26</v>
          </cell>
          <cell r="H140" t="str">
            <v>Identification des animaux</v>
          </cell>
          <cell r="I140" t="str">
            <v>DGAl</v>
          </cell>
          <cell r="J140" t="str">
            <v>Autres titres</v>
          </cell>
          <cell r="K140">
            <v>10010986</v>
          </cell>
          <cell r="L140">
            <v>10024283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4494399</v>
          </cell>
          <cell r="X140">
            <v>4500369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5516587</v>
          </cell>
          <cell r="AL140">
            <v>5523914</v>
          </cell>
        </row>
        <row r="141">
          <cell r="A141">
            <v>20627</v>
          </cell>
          <cell r="B141">
            <v>206</v>
          </cell>
          <cell r="C141" t="str">
            <v>Sécurité et qualité sanitaires de l'alimentation</v>
          </cell>
          <cell r="D141" t="str">
            <v>2- Maladies animales et protection des animaux</v>
          </cell>
          <cell r="E141" t="str">
            <v>20601C</v>
          </cell>
          <cell r="F141" t="str">
            <v>Bop central Dgal</v>
          </cell>
          <cell r="G141">
            <v>27</v>
          </cell>
          <cell r="H141" t="str">
            <v>Protection des animaux - AC</v>
          </cell>
          <cell r="I141" t="str">
            <v>DGAl</v>
          </cell>
          <cell r="J141" t="str">
            <v>Autres titres</v>
          </cell>
          <cell r="K141">
            <v>208104</v>
          </cell>
          <cell r="L141">
            <v>219481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138104</v>
          </cell>
          <cell r="X141">
            <v>149481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70000</v>
          </cell>
          <cell r="AL141">
            <v>70000</v>
          </cell>
        </row>
        <row r="142">
          <cell r="A142">
            <v>20628</v>
          </cell>
          <cell r="B142">
            <v>206</v>
          </cell>
          <cell r="C142" t="str">
            <v>Sécurité et qualité sanitaires de l'alimentation</v>
          </cell>
          <cell r="D142" t="str">
            <v>2- Maladies animales et protection des animaux</v>
          </cell>
          <cell r="E142" t="str">
            <v>20608M</v>
          </cell>
          <cell r="F142" t="str">
            <v>Bop Miroir DDSV-R</v>
          </cell>
          <cell r="G142">
            <v>28</v>
          </cell>
          <cell r="H142" t="str">
            <v>Protection des animaux - SD</v>
          </cell>
          <cell r="I142" t="str">
            <v>DGAl</v>
          </cell>
          <cell r="J142" t="str">
            <v>Autres titres</v>
          </cell>
          <cell r="K142">
            <v>226744</v>
          </cell>
          <cell r="L142">
            <v>215852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226744</v>
          </cell>
          <cell r="X142">
            <v>215852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A143">
            <v>20629</v>
          </cell>
          <cell r="B143">
            <v>206</v>
          </cell>
          <cell r="C143" t="str">
            <v>Sécurité et qualité sanitaires de l'alimentation</v>
          </cell>
          <cell r="D143" t="str">
            <v>2- Maladies animales et protection des animaux</v>
          </cell>
          <cell r="E143" t="str">
            <v>20608M</v>
          </cell>
          <cell r="F143" t="str">
            <v>Bop Miroir DDSV-R</v>
          </cell>
          <cell r="G143">
            <v>29</v>
          </cell>
          <cell r="H143" t="str">
            <v>Contrôle de l’alimentation animale et du médicament vétérinaire</v>
          </cell>
          <cell r="I143" t="str">
            <v>DGAl</v>
          </cell>
          <cell r="J143" t="str">
            <v>Autres titres</v>
          </cell>
          <cell r="K143">
            <v>9278587</v>
          </cell>
          <cell r="L143">
            <v>10284370</v>
          </cell>
          <cell r="M143">
            <v>0</v>
          </cell>
          <cell r="N143">
            <v>4781515</v>
          </cell>
          <cell r="O143">
            <v>0</v>
          </cell>
          <cell r="P143">
            <v>3775732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9278587</v>
          </cell>
          <cell r="X143">
            <v>10284370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</row>
        <row r="144">
          <cell r="A144">
            <v>20630</v>
          </cell>
          <cell r="B144">
            <v>206</v>
          </cell>
          <cell r="C144" t="str">
            <v>Sécurité et qualité sanitaires de l'alimentation</v>
          </cell>
          <cell r="D144" t="str">
            <v>3- Risques sanitaires liés aux aliments</v>
          </cell>
          <cell r="E144" t="str">
            <v>20608M</v>
          </cell>
          <cell r="F144" t="str">
            <v>Bop Miroir DDSV-R</v>
          </cell>
          <cell r="G144">
            <v>30</v>
          </cell>
          <cell r="H144" t="str">
            <v>Inspection dans les abattoirs et criées</v>
          </cell>
          <cell r="I144" t="str">
            <v>DGAl</v>
          </cell>
          <cell r="J144" t="str">
            <v>Autres titres</v>
          </cell>
          <cell r="K144">
            <v>9282838</v>
          </cell>
          <cell r="L144">
            <v>9295168</v>
          </cell>
          <cell r="M144">
            <v>0</v>
          </cell>
          <cell r="N144">
            <v>471938</v>
          </cell>
          <cell r="O144">
            <v>0</v>
          </cell>
          <cell r="P144">
            <v>459608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9282838</v>
          </cell>
          <cell r="X144">
            <v>9295168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</row>
        <row r="145">
          <cell r="A145">
            <v>20631</v>
          </cell>
          <cell r="B145">
            <v>206</v>
          </cell>
          <cell r="C145" t="str">
            <v>Sécurité et qualité sanitaires de l'alimentation</v>
          </cell>
          <cell r="D145" t="str">
            <v>3- Risques sanitaires liés aux aliments</v>
          </cell>
          <cell r="E145" t="str">
            <v>20608M</v>
          </cell>
          <cell r="F145" t="str">
            <v>Bop Miroir DDSV-R</v>
          </cell>
          <cell r="G145">
            <v>31</v>
          </cell>
          <cell r="H145" t="str">
            <v>Inspection dans les autres établissements</v>
          </cell>
          <cell r="I145" t="str">
            <v>DGAl</v>
          </cell>
          <cell r="J145" t="str">
            <v>Autres titres</v>
          </cell>
          <cell r="K145">
            <v>3476408</v>
          </cell>
          <cell r="L145">
            <v>3481025</v>
          </cell>
          <cell r="M145">
            <v>0</v>
          </cell>
          <cell r="N145">
            <v>300672</v>
          </cell>
          <cell r="O145">
            <v>0</v>
          </cell>
          <cell r="P145">
            <v>296055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3476408</v>
          </cell>
          <cell r="X145">
            <v>3481025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</row>
        <row r="146">
          <cell r="A146">
            <v>20632</v>
          </cell>
          <cell r="B146">
            <v>206</v>
          </cell>
          <cell r="C146" t="str">
            <v>Sécurité et qualité sanitaires de l'alimentation</v>
          </cell>
          <cell r="D146" t="str">
            <v>3- Risques sanitaires liés aux aliments</v>
          </cell>
          <cell r="E146" t="str">
            <v>20608M</v>
          </cell>
          <cell r="F146" t="str">
            <v>Bop Miroir DDSV-R</v>
          </cell>
          <cell r="G146">
            <v>32</v>
          </cell>
          <cell r="H146" t="str">
            <v>Contrôles à l’importation en provenance des pays tiers</v>
          </cell>
          <cell r="I146" t="str">
            <v>DGAl</v>
          </cell>
          <cell r="J146" t="str">
            <v>Autres titres</v>
          </cell>
          <cell r="K146">
            <v>418367</v>
          </cell>
          <cell r="L146">
            <v>418923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418367</v>
          </cell>
          <cell r="X146">
            <v>418923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</row>
        <row r="147">
          <cell r="A147">
            <v>20633</v>
          </cell>
          <cell r="B147">
            <v>206</v>
          </cell>
          <cell r="C147" t="str">
            <v>Sécurité et qualité sanitaires de l'alimentation</v>
          </cell>
          <cell r="D147" t="str">
            <v>3- Risques sanitaires liés aux aliments</v>
          </cell>
          <cell r="E147" t="str">
            <v>20601C</v>
          </cell>
          <cell r="F147" t="str">
            <v>Bop central Dgal</v>
          </cell>
          <cell r="G147">
            <v>33</v>
          </cell>
          <cell r="H147" t="str">
            <v>Lutte contre les salmonelles en élevage - AC</v>
          </cell>
          <cell r="I147" t="str">
            <v>DGAl</v>
          </cell>
          <cell r="J147" t="str">
            <v>Autres titres</v>
          </cell>
          <cell r="K147">
            <v>613550</v>
          </cell>
          <cell r="L147">
            <v>564692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613550</v>
          </cell>
          <cell r="X147">
            <v>564692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</row>
        <row r="148">
          <cell r="A148">
            <v>20634</v>
          </cell>
          <cell r="B148">
            <v>206</v>
          </cell>
          <cell r="C148" t="str">
            <v>Sécurité et qualité sanitaires de l'alimentation</v>
          </cell>
          <cell r="D148" t="str">
            <v>3- Risques sanitaires liés aux aliments</v>
          </cell>
          <cell r="E148" t="str">
            <v>20608M</v>
          </cell>
          <cell r="F148" t="str">
            <v>Bop Miroir DDSV-R</v>
          </cell>
          <cell r="G148">
            <v>34</v>
          </cell>
          <cell r="H148" t="str">
            <v>Lutte contre les salmonelles en élevage - SD</v>
          </cell>
          <cell r="I148" t="str">
            <v>DGAl</v>
          </cell>
          <cell r="J148" t="str">
            <v>Autres titres</v>
          </cell>
          <cell r="K148">
            <v>10373600</v>
          </cell>
          <cell r="L148">
            <v>10437052</v>
          </cell>
          <cell r="M148">
            <v>0</v>
          </cell>
          <cell r="N148">
            <v>244708</v>
          </cell>
          <cell r="O148">
            <v>0</v>
          </cell>
          <cell r="P148">
            <v>181256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10373600</v>
          </cell>
          <cell r="X148">
            <v>10437052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</row>
        <row r="149">
          <cell r="A149">
            <v>20635</v>
          </cell>
          <cell r="B149">
            <v>206</v>
          </cell>
          <cell r="C149" t="str">
            <v>Sécurité et qualité sanitaires de l'alimentation</v>
          </cell>
          <cell r="D149" t="str">
            <v>3- Risques sanitaires liés aux aliments</v>
          </cell>
          <cell r="E149" t="str">
            <v>20608M</v>
          </cell>
          <cell r="F149" t="str">
            <v>Bop Miroir DDSV-R</v>
          </cell>
          <cell r="G149">
            <v>35</v>
          </cell>
          <cell r="H149" t="str">
            <v>Contamination des denrées et gestion des alertes</v>
          </cell>
          <cell r="I149" t="str">
            <v>DGAl</v>
          </cell>
          <cell r="J149" t="str">
            <v>Autres titres</v>
          </cell>
          <cell r="K149">
            <v>2558035</v>
          </cell>
          <cell r="L149">
            <v>2561433</v>
          </cell>
          <cell r="M149">
            <v>0</v>
          </cell>
          <cell r="N149">
            <v>723789</v>
          </cell>
          <cell r="O149">
            <v>0</v>
          </cell>
          <cell r="P149">
            <v>720391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2558035</v>
          </cell>
          <cell r="X149">
            <v>2561433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</row>
        <row r="150">
          <cell r="A150">
            <v>20640</v>
          </cell>
          <cell r="B150">
            <v>206</v>
          </cell>
          <cell r="C150" t="str">
            <v>Sécurité et qualité sanitaires de l'alimentation</v>
          </cell>
          <cell r="D150" t="str">
            <v>4- Moyens scientifiques et techniques</v>
          </cell>
          <cell r="E150" t="str">
            <v>20601C</v>
          </cell>
          <cell r="F150" t="str">
            <v>Bop central Dgal</v>
          </cell>
          <cell r="G150">
            <v>40</v>
          </cell>
          <cell r="H150" t="str">
            <v>Evaluation des risques sanitaires</v>
          </cell>
          <cell r="I150" t="str">
            <v>DGAl</v>
          </cell>
          <cell r="J150" t="str">
            <v>Autres titres</v>
          </cell>
          <cell r="K150">
            <v>6753383</v>
          </cell>
          <cell r="L150">
            <v>6762353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109136</v>
          </cell>
          <cell r="X150">
            <v>109280</v>
          </cell>
          <cell r="Y150">
            <v>6644247</v>
          </cell>
          <cell r="Z150">
            <v>6653073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</row>
        <row r="151">
          <cell r="A151">
            <v>20641</v>
          </cell>
          <cell r="B151">
            <v>206</v>
          </cell>
          <cell r="C151" t="str">
            <v>Sécurité et qualité sanitaires de l'alimentation</v>
          </cell>
          <cell r="D151" t="str">
            <v>4- Moyens scientifiques et techniques</v>
          </cell>
          <cell r="E151" t="str">
            <v>20601C</v>
          </cell>
          <cell r="F151" t="str">
            <v>Bop central Dgal</v>
          </cell>
          <cell r="G151">
            <v>41</v>
          </cell>
          <cell r="H151" t="str">
            <v>Appui scientifique et technique à la gestion des risques</v>
          </cell>
          <cell r="I151" t="str">
            <v>DGAl</v>
          </cell>
          <cell r="J151" t="str">
            <v>Autres titres</v>
          </cell>
          <cell r="K151">
            <v>44063649</v>
          </cell>
          <cell r="L151">
            <v>44122178</v>
          </cell>
          <cell r="M151">
            <v>0</v>
          </cell>
          <cell r="N151">
            <v>0</v>
          </cell>
          <cell r="O151">
            <v>0</v>
          </cell>
          <cell r="P151">
            <v>2500000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1997033</v>
          </cell>
          <cell r="X151">
            <v>1999686</v>
          </cell>
          <cell r="Y151">
            <v>42066616</v>
          </cell>
          <cell r="Z151">
            <v>42122492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</row>
        <row r="152">
          <cell r="A152">
            <v>20650</v>
          </cell>
          <cell r="B152">
            <v>206</v>
          </cell>
          <cell r="C152" t="str">
            <v>Sécurité et qualité sanitaires de l'alimentation</v>
          </cell>
          <cell r="D152" t="str">
            <v>5- Elimination des farines et des coproduits animaux</v>
          </cell>
          <cell r="E152" t="str">
            <v>20602C</v>
          </cell>
          <cell r="F152" t="str">
            <v>Bop central Dgpei</v>
          </cell>
          <cell r="G152">
            <v>50</v>
          </cell>
          <cell r="H152" t="str">
            <v>SPE</v>
          </cell>
          <cell r="I152" t="str">
            <v>DGPEI</v>
          </cell>
          <cell r="J152" t="str">
            <v>Autres titres</v>
          </cell>
          <cell r="K152">
            <v>0</v>
          </cell>
          <cell r="L152">
            <v>43479521</v>
          </cell>
          <cell r="M152">
            <v>31200000</v>
          </cell>
          <cell r="N152">
            <v>31200000</v>
          </cell>
          <cell r="O152">
            <v>49300000</v>
          </cell>
          <cell r="P152">
            <v>49300000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43479521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</row>
        <row r="153">
          <cell r="A153">
            <v>20651</v>
          </cell>
          <cell r="B153">
            <v>206</v>
          </cell>
          <cell r="C153" t="str">
            <v>Sécurité et qualité sanitaires de l'alimentation</v>
          </cell>
          <cell r="D153" t="str">
            <v>5- Elimination des farines et des coproduits animaux</v>
          </cell>
          <cell r="E153" t="str">
            <v>20602C</v>
          </cell>
          <cell r="F153" t="str">
            <v>Bop central Dgpei</v>
          </cell>
          <cell r="G153">
            <v>51</v>
          </cell>
          <cell r="H153" t="str">
            <v>Farines animales</v>
          </cell>
          <cell r="I153" t="str">
            <v>DGPEI</v>
          </cell>
          <cell r="J153" t="str">
            <v>Autres titres</v>
          </cell>
          <cell r="K153">
            <v>48614909</v>
          </cell>
          <cell r="L153">
            <v>51369273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48614909</v>
          </cell>
          <cell r="AH153">
            <v>51369273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</row>
        <row r="154">
          <cell r="A154">
            <v>20660</v>
          </cell>
          <cell r="B154">
            <v>206</v>
          </cell>
          <cell r="C154" t="str">
            <v>Sécurité et qualité sanitaires de l'alimentation</v>
          </cell>
          <cell r="D154" t="str">
            <v>6- Moyens des DDSV</v>
          </cell>
          <cell r="E154" t="str">
            <v>20608M</v>
          </cell>
          <cell r="F154" t="str">
            <v>Bop Miroir DDSV-R</v>
          </cell>
          <cell r="G154">
            <v>60</v>
          </cell>
          <cell r="H154" t="str">
            <v>Personnel des services vétérinaires : moyens permanents</v>
          </cell>
          <cell r="I154" t="str">
            <v>DGAl</v>
          </cell>
          <cell r="J154" t="str">
            <v>Titre 2</v>
          </cell>
          <cell r="K154">
            <v>210787572</v>
          </cell>
          <cell r="L154">
            <v>210787572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</row>
        <row r="155">
          <cell r="A155">
            <v>20661</v>
          </cell>
          <cell r="B155">
            <v>206</v>
          </cell>
          <cell r="C155" t="str">
            <v>Sécurité et qualité sanitaires de l'alimentation</v>
          </cell>
          <cell r="D155" t="str">
            <v>6- Moyens des DDSV</v>
          </cell>
          <cell r="E155" t="str">
            <v>20608M</v>
          </cell>
          <cell r="F155" t="str">
            <v>Bop Miroir DDSV-R</v>
          </cell>
          <cell r="G155">
            <v>61</v>
          </cell>
          <cell r="H155" t="str">
            <v>Personnel des services vétérinaires : vacations</v>
          </cell>
          <cell r="I155" t="str">
            <v>DGAl</v>
          </cell>
          <cell r="J155" t="str">
            <v>Titre 2</v>
          </cell>
          <cell r="K155">
            <v>29062212</v>
          </cell>
          <cell r="L155">
            <v>29062212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</row>
        <row r="156">
          <cell r="A156">
            <v>20663</v>
          </cell>
          <cell r="B156">
            <v>206</v>
          </cell>
          <cell r="C156" t="str">
            <v>Sécurité et qualité sanitaires de l'alimentation</v>
          </cell>
          <cell r="D156" t="str">
            <v>6- Moyens des DDSV</v>
          </cell>
          <cell r="E156" t="str">
            <v>20608M</v>
          </cell>
          <cell r="F156" t="str">
            <v>Bop Miroir DDSV-R</v>
          </cell>
          <cell r="G156">
            <v>63</v>
          </cell>
          <cell r="H156" t="str">
            <v>Actions sanitaires et sociales des DDSV</v>
          </cell>
          <cell r="I156" t="str">
            <v>DGAl</v>
          </cell>
          <cell r="J156" t="str">
            <v>Autres titres</v>
          </cell>
          <cell r="K156">
            <v>735654</v>
          </cell>
          <cell r="L156">
            <v>736631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735654</v>
          </cell>
          <cell r="X156">
            <v>736631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</row>
        <row r="157">
          <cell r="A157">
            <v>20664</v>
          </cell>
          <cell r="B157">
            <v>206</v>
          </cell>
          <cell r="C157" t="str">
            <v>Sécurité et qualité sanitaires de l'alimentation</v>
          </cell>
          <cell r="D157" t="str">
            <v>6- Moyens des DDSV</v>
          </cell>
          <cell r="E157" t="str">
            <v>20608M</v>
          </cell>
          <cell r="F157" t="str">
            <v>Bop Miroir DDSV-R</v>
          </cell>
          <cell r="G157">
            <v>64</v>
          </cell>
          <cell r="H157" t="str">
            <v>Formation continue des DDSV</v>
          </cell>
          <cell r="I157" t="str">
            <v>DGAl</v>
          </cell>
          <cell r="J157" t="str">
            <v>Autres titres</v>
          </cell>
          <cell r="K157">
            <v>650397</v>
          </cell>
          <cell r="L157">
            <v>651261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650397</v>
          </cell>
          <cell r="X157">
            <v>651261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</row>
        <row r="158">
          <cell r="A158">
            <v>20665</v>
          </cell>
          <cell r="B158">
            <v>206</v>
          </cell>
          <cell r="C158" t="str">
            <v>Sécurité et qualité sanitaires de l'alimentation</v>
          </cell>
          <cell r="D158" t="str">
            <v>6- Moyens des DDSV</v>
          </cell>
          <cell r="E158" t="str">
            <v>20608M</v>
          </cell>
          <cell r="F158" t="str">
            <v>Bop Miroir DDSV-R</v>
          </cell>
          <cell r="G158">
            <v>65</v>
          </cell>
          <cell r="H158" t="str">
            <v>Gestion immobilière des DDSV</v>
          </cell>
          <cell r="I158" t="str">
            <v>DGAl</v>
          </cell>
          <cell r="J158" t="str">
            <v>Autres titres</v>
          </cell>
          <cell r="K158">
            <v>5318471</v>
          </cell>
          <cell r="L158">
            <v>3878463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5318471</v>
          </cell>
          <cell r="X158">
            <v>3878463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</row>
        <row r="159">
          <cell r="A159">
            <v>20666</v>
          </cell>
          <cell r="B159">
            <v>206</v>
          </cell>
          <cell r="C159" t="str">
            <v>Sécurité et qualité sanitaires de l'alimentation</v>
          </cell>
          <cell r="D159" t="str">
            <v>6- Moyens des DDSV</v>
          </cell>
          <cell r="E159" t="str">
            <v>20608M</v>
          </cell>
          <cell r="F159" t="str">
            <v>Bop Miroir DDSV-R</v>
          </cell>
          <cell r="G159">
            <v>66</v>
          </cell>
          <cell r="H159" t="str">
            <v>Autres moyens des DDSV (hors personnel)</v>
          </cell>
          <cell r="I159" t="str">
            <v>DGAl</v>
          </cell>
          <cell r="J159" t="str">
            <v>Autres titres</v>
          </cell>
          <cell r="K159">
            <v>12507306</v>
          </cell>
          <cell r="L159">
            <v>11530460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11564772</v>
          </cell>
          <cell r="X159">
            <v>10636347</v>
          </cell>
          <cell r="Y159">
            <v>0</v>
          </cell>
          <cell r="Z159">
            <v>0</v>
          </cell>
          <cell r="AA159">
            <v>942534</v>
          </cell>
          <cell r="AB159">
            <v>894113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</row>
        <row r="160">
          <cell r="A160">
            <v>20667</v>
          </cell>
          <cell r="B160">
            <v>206</v>
          </cell>
          <cell r="C160" t="str">
            <v>Sécurité et qualité sanitaires de l'alimentation</v>
          </cell>
          <cell r="D160" t="str">
            <v>6- Moyens des DDSV</v>
          </cell>
          <cell r="E160" t="str">
            <v>20601C</v>
          </cell>
          <cell r="F160" t="str">
            <v>Bop central Dgal</v>
          </cell>
          <cell r="G160">
            <v>67</v>
          </cell>
          <cell r="H160" t="str">
            <v>Actions nationales de communication</v>
          </cell>
          <cell r="I160" t="str">
            <v>DGAl</v>
          </cell>
          <cell r="J160" t="str">
            <v>Autres titres</v>
          </cell>
          <cell r="K160">
            <v>143780</v>
          </cell>
          <cell r="L160">
            <v>143971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143780</v>
          </cell>
          <cell r="X160">
            <v>143971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</row>
        <row r="161">
          <cell r="A161">
            <v>21510</v>
          </cell>
          <cell r="B161">
            <v>215</v>
          </cell>
          <cell r="C161" t="str">
            <v>Soutien des politiques de l'agriculture</v>
          </cell>
          <cell r="D161" t="str">
            <v>1- Moyens de l'administration centrale</v>
          </cell>
          <cell r="E161" t="str">
            <v>21503C</v>
          </cell>
          <cell r="F161" t="str">
            <v>Bop central SG Moyens Humains</v>
          </cell>
          <cell r="G161">
            <v>10</v>
          </cell>
          <cell r="H161" t="str">
            <v>Personnel permanent</v>
          </cell>
          <cell r="I161" t="str">
            <v>SG-MCP215</v>
          </cell>
          <cell r="J161" t="str">
            <v>Titre 2</v>
          </cell>
          <cell r="K161">
            <v>173599830</v>
          </cell>
          <cell r="L161">
            <v>173599830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</row>
        <row r="162">
          <cell r="A162">
            <v>21511</v>
          </cell>
          <cell r="B162">
            <v>215</v>
          </cell>
          <cell r="C162" t="str">
            <v>Soutien des politiques de l'agriculture</v>
          </cell>
          <cell r="D162" t="str">
            <v>1- Moyens de l'administration centrale</v>
          </cell>
          <cell r="E162" t="str">
            <v>21503C</v>
          </cell>
          <cell r="F162" t="str">
            <v>Bop central SG Moyens Humains</v>
          </cell>
          <cell r="G162">
            <v>11</v>
          </cell>
          <cell r="H162" t="str">
            <v>Personnel : moyens d'ajustement</v>
          </cell>
          <cell r="I162" t="str">
            <v>SG-MCP215</v>
          </cell>
          <cell r="J162" t="str">
            <v>Titre 2</v>
          </cell>
          <cell r="K162">
            <v>465689</v>
          </cell>
          <cell r="L162">
            <v>465689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</row>
        <row r="163">
          <cell r="A163">
            <v>21513</v>
          </cell>
          <cell r="B163">
            <v>215</v>
          </cell>
          <cell r="C163" t="str">
            <v>Soutien des politiques de l'agriculture</v>
          </cell>
          <cell r="D163" t="str">
            <v>1- Moyens de l'administration centrale</v>
          </cell>
          <cell r="E163" t="str">
            <v>21501C</v>
          </cell>
          <cell r="F163" t="str">
            <v>Bop central Sg Fonctionnement</v>
          </cell>
          <cell r="G163">
            <v>13</v>
          </cell>
          <cell r="H163" t="str">
            <v>Actions sanitaires et sociales</v>
          </cell>
          <cell r="I163" t="str">
            <v>SG-MCP215</v>
          </cell>
          <cell r="J163" t="str">
            <v>Autres titres</v>
          </cell>
          <cell r="K163">
            <v>8558892</v>
          </cell>
          <cell r="L163">
            <v>7433319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8558892</v>
          </cell>
          <cell r="X163">
            <v>7433319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</row>
        <row r="164">
          <cell r="A164">
            <v>21514</v>
          </cell>
          <cell r="B164">
            <v>215</v>
          </cell>
          <cell r="C164" t="str">
            <v>Soutien des politiques de l'agriculture</v>
          </cell>
          <cell r="D164" t="str">
            <v>1- Moyens de l'administration centrale</v>
          </cell>
          <cell r="E164" t="str">
            <v>21501C</v>
          </cell>
          <cell r="F164" t="str">
            <v>Bop central Sg Fonctionnement</v>
          </cell>
          <cell r="G164">
            <v>14</v>
          </cell>
          <cell r="H164" t="str">
            <v>Formation continue</v>
          </cell>
          <cell r="I164" t="str">
            <v>SG-MCP215</v>
          </cell>
          <cell r="J164" t="str">
            <v>Autres titres</v>
          </cell>
          <cell r="K164">
            <v>2386310</v>
          </cell>
          <cell r="L164">
            <v>2382659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2386310</v>
          </cell>
          <cell r="X164">
            <v>2382659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</row>
        <row r="165">
          <cell r="A165">
            <v>21515</v>
          </cell>
          <cell r="B165">
            <v>215</v>
          </cell>
          <cell r="C165" t="str">
            <v>Soutien des politiques de l'agriculture</v>
          </cell>
          <cell r="D165" t="str">
            <v>1- Moyens de l'administration centrale</v>
          </cell>
          <cell r="E165" t="str">
            <v>21501C</v>
          </cell>
          <cell r="F165" t="str">
            <v>Bop central Sg Fonctionnement</v>
          </cell>
          <cell r="G165">
            <v>15</v>
          </cell>
          <cell r="H165" t="str">
            <v>Gestion immobilière de l’administration centrale</v>
          </cell>
          <cell r="I165" t="str">
            <v>SG-MCP215</v>
          </cell>
          <cell r="J165" t="str">
            <v>Autres titres</v>
          </cell>
          <cell r="K165">
            <v>35062254</v>
          </cell>
          <cell r="L165">
            <v>18562815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35062254</v>
          </cell>
          <cell r="X165">
            <v>18562815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</row>
        <row r="166">
          <cell r="A166">
            <v>21516</v>
          </cell>
          <cell r="B166">
            <v>215</v>
          </cell>
          <cell r="C166" t="str">
            <v>Soutien des politiques de l'agriculture</v>
          </cell>
          <cell r="D166" t="str">
            <v>1- Moyens de l'administration centrale</v>
          </cell>
          <cell r="E166" t="str">
            <v>21501C</v>
          </cell>
          <cell r="F166" t="str">
            <v>Bop central Sg Fonctionnement</v>
          </cell>
          <cell r="G166">
            <v>16</v>
          </cell>
          <cell r="H166" t="str">
            <v>Autres moyens (hors personnel)</v>
          </cell>
          <cell r="I166" t="str">
            <v>SG-MCP215</v>
          </cell>
          <cell r="J166" t="str">
            <v>Autres titres</v>
          </cell>
          <cell r="K166">
            <v>13301969</v>
          </cell>
          <cell r="L166">
            <v>11798748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13301969</v>
          </cell>
          <cell r="X166">
            <v>11798748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</row>
        <row r="167">
          <cell r="A167">
            <v>21520</v>
          </cell>
          <cell r="B167">
            <v>215</v>
          </cell>
          <cell r="C167" t="str">
            <v>Soutien des politiques de l'agriculture</v>
          </cell>
          <cell r="D167" t="str">
            <v>2- Statistiques, évaluation et études</v>
          </cell>
          <cell r="E167" t="str">
            <v>21501C</v>
          </cell>
          <cell r="F167" t="str">
            <v>Bop central Sg Fonctionnement</v>
          </cell>
          <cell r="G167">
            <v>20</v>
          </cell>
          <cell r="H167" t="str">
            <v>Statistiques et RICA</v>
          </cell>
          <cell r="I167" t="str">
            <v>SG-MCP215</v>
          </cell>
          <cell r="J167" t="str">
            <v>Autres titres</v>
          </cell>
          <cell r="K167">
            <v>5057584</v>
          </cell>
          <cell r="L167">
            <v>4081529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4958089</v>
          </cell>
          <cell r="X167">
            <v>3982183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99495</v>
          </cell>
          <cell r="AD167">
            <v>99346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</row>
        <row r="168">
          <cell r="A168">
            <v>21521</v>
          </cell>
          <cell r="B168">
            <v>215</v>
          </cell>
          <cell r="C168" t="str">
            <v>Soutien des politiques de l'agriculture</v>
          </cell>
          <cell r="D168" t="str">
            <v>2- Statistiques, évaluation et études</v>
          </cell>
          <cell r="E168" t="str">
            <v>21501C</v>
          </cell>
          <cell r="F168" t="str">
            <v>Bop central Sg Fonctionnement</v>
          </cell>
          <cell r="G168">
            <v>21</v>
          </cell>
          <cell r="H168" t="str">
            <v>Recensement agricole</v>
          </cell>
          <cell r="I168" t="str">
            <v>SG-MCP215</v>
          </cell>
          <cell r="J168" t="str">
            <v>Autres titres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</row>
        <row r="169">
          <cell r="A169">
            <v>21522</v>
          </cell>
          <cell r="B169">
            <v>215</v>
          </cell>
          <cell r="C169" t="str">
            <v>Soutien des politiques de l'agriculture</v>
          </cell>
          <cell r="D169" t="str">
            <v>2- Statistiques, évaluation et études</v>
          </cell>
          <cell r="E169" t="str">
            <v>21501C</v>
          </cell>
          <cell r="F169" t="str">
            <v>Bop central Sg Fonctionnement</v>
          </cell>
          <cell r="G169">
            <v>22</v>
          </cell>
          <cell r="H169" t="str">
            <v>Etudes</v>
          </cell>
          <cell r="I169" t="str">
            <v>SG-MCP215</v>
          </cell>
          <cell r="J169" t="str">
            <v>Autres titres</v>
          </cell>
          <cell r="K169">
            <v>1070997</v>
          </cell>
          <cell r="L169">
            <v>676730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1070997</v>
          </cell>
          <cell r="X169">
            <v>676730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</row>
        <row r="170">
          <cell r="A170">
            <v>21523</v>
          </cell>
          <cell r="B170">
            <v>215</v>
          </cell>
          <cell r="C170" t="str">
            <v>Soutien des politiques de l'agriculture</v>
          </cell>
          <cell r="D170" t="str">
            <v>2- Statistiques, évaluation et études</v>
          </cell>
          <cell r="E170" t="str">
            <v>21501C</v>
          </cell>
          <cell r="F170" t="str">
            <v>Bop central Sg Fonctionnement</v>
          </cell>
          <cell r="G170">
            <v>23</v>
          </cell>
          <cell r="H170" t="str">
            <v>Evaluations des politiques publiques</v>
          </cell>
          <cell r="I170" t="str">
            <v>SG-MCP215</v>
          </cell>
          <cell r="J170" t="str">
            <v>Autres titres</v>
          </cell>
          <cell r="K170">
            <v>298484</v>
          </cell>
          <cell r="L170">
            <v>198692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298484</v>
          </cell>
          <cell r="X170">
            <v>198692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</row>
        <row r="171">
          <cell r="A171">
            <v>21524</v>
          </cell>
          <cell r="B171">
            <v>215</v>
          </cell>
          <cell r="C171" t="str">
            <v>Soutien des politiques de l'agriculture</v>
          </cell>
          <cell r="D171" t="str">
            <v>2- Statistiques, évaluation et études</v>
          </cell>
          <cell r="E171" t="str">
            <v>21501C</v>
          </cell>
          <cell r="F171" t="str">
            <v>Bop central Sg Fonctionnement</v>
          </cell>
          <cell r="G171">
            <v>24</v>
          </cell>
          <cell r="H171" t="str">
            <v>Informations sur les marchés</v>
          </cell>
          <cell r="I171" t="str">
            <v>SG-MCP215</v>
          </cell>
          <cell r="J171" t="str">
            <v>Autres titres</v>
          </cell>
          <cell r="K171">
            <v>389105</v>
          </cell>
          <cell r="L171">
            <v>388524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389105</v>
          </cell>
          <cell r="X171">
            <v>388524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</row>
        <row r="172">
          <cell r="A172">
            <v>21525</v>
          </cell>
          <cell r="B172">
            <v>215</v>
          </cell>
          <cell r="C172" t="str">
            <v>Soutien des politiques de l'agriculture</v>
          </cell>
          <cell r="D172" t="str">
            <v>2- Statistiques, évaluation et études</v>
          </cell>
          <cell r="E172" t="str">
            <v>21501C</v>
          </cell>
          <cell r="F172" t="str">
            <v>Bop central Sg Fonctionnement</v>
          </cell>
          <cell r="G172">
            <v>25</v>
          </cell>
          <cell r="H172" t="str">
            <v>Observatoire des distorsions</v>
          </cell>
          <cell r="I172" t="str">
            <v>SG-MCP215</v>
          </cell>
          <cell r="J172" t="str">
            <v>Autres titres</v>
          </cell>
          <cell r="K172">
            <v>50000</v>
          </cell>
          <cell r="L172">
            <v>50000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50000</v>
          </cell>
          <cell r="X172">
            <v>50000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</row>
        <row r="173">
          <cell r="A173">
            <v>21526</v>
          </cell>
          <cell r="B173">
            <v>215</v>
          </cell>
          <cell r="C173" t="str">
            <v>Soutien des politiques de l'agriculture</v>
          </cell>
          <cell r="D173" t="str">
            <v>2- Statistiques, évaluation et études</v>
          </cell>
          <cell r="E173" t="str">
            <v>21501C</v>
          </cell>
          <cell r="F173" t="str">
            <v>Bop central Sg Fonctionnement</v>
          </cell>
          <cell r="G173">
            <v>26</v>
          </cell>
          <cell r="H173" t="str">
            <v>Personnel de l'INSEE - AC</v>
          </cell>
          <cell r="I173" t="str">
            <v>SG-MCP215</v>
          </cell>
          <cell r="J173" t="str">
            <v>Titre 2</v>
          </cell>
          <cell r="K173">
            <v>10675211</v>
          </cell>
          <cell r="L173">
            <v>10675211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</row>
        <row r="174">
          <cell r="A174">
            <v>21538</v>
          </cell>
          <cell r="B174">
            <v>215</v>
          </cell>
          <cell r="C174" t="str">
            <v>Soutien des politiques de l'agriculture</v>
          </cell>
          <cell r="D174" t="str">
            <v>2- Statistiques, évaluation et études</v>
          </cell>
          <cell r="E174" t="str">
            <v>21501C</v>
          </cell>
          <cell r="F174" t="str">
            <v>Bop central Sg Fonctionnement</v>
          </cell>
          <cell r="G174">
            <v>38</v>
          </cell>
          <cell r="H174" t="str">
            <v>Personnel de l'INSEE - DRAF</v>
          </cell>
          <cell r="I174" t="str">
            <v>SG-MCP215</v>
          </cell>
          <cell r="J174" t="str">
            <v>Titre 2</v>
          </cell>
          <cell r="K174">
            <v>0</v>
          </cell>
          <cell r="L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</row>
        <row r="175">
          <cell r="A175">
            <v>21530</v>
          </cell>
          <cell r="B175">
            <v>215</v>
          </cell>
          <cell r="C175" t="str">
            <v>Soutien des politiques de l'agriculture</v>
          </cell>
          <cell r="D175" t="str">
            <v>3- Moyens des DRAF, DDAF, DDEA, DAF</v>
          </cell>
          <cell r="E175" t="str">
            <v>21506M</v>
          </cell>
          <cell r="F175" t="str">
            <v>Bop Miroir DRAF, DDAF, DDEA, DAF</v>
          </cell>
          <cell r="G175">
            <v>30</v>
          </cell>
          <cell r="H175" t="str">
            <v>Personnel permanents des DRAF</v>
          </cell>
          <cell r="I175" t="str">
            <v>SG-MCP215</v>
          </cell>
          <cell r="J175" t="str">
            <v>Titre 2</v>
          </cell>
          <cell r="K175">
            <v>109430201</v>
          </cell>
          <cell r="L175">
            <v>109430201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</row>
        <row r="176">
          <cell r="A176">
            <v>21531</v>
          </cell>
          <cell r="B176">
            <v>215</v>
          </cell>
          <cell r="C176" t="str">
            <v>Soutien des politiques de l'agriculture</v>
          </cell>
          <cell r="D176" t="str">
            <v>2- Statistiques, évaluation et études</v>
          </cell>
          <cell r="E176" t="str">
            <v>21506M</v>
          </cell>
          <cell r="F176" t="str">
            <v>Bop Miroir DRAF, DDAF, DDEA, DAF</v>
          </cell>
          <cell r="G176">
            <v>31</v>
          </cell>
          <cell r="H176" t="str">
            <v>Personnel : moyens d’ajustement statistiques</v>
          </cell>
          <cell r="I176" t="str">
            <v>SG-MCP215</v>
          </cell>
          <cell r="J176" t="str">
            <v>Titre 2</v>
          </cell>
          <cell r="K176">
            <v>3980200</v>
          </cell>
          <cell r="L176">
            <v>3980200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</row>
        <row r="177">
          <cell r="A177">
            <v>21532</v>
          </cell>
          <cell r="B177">
            <v>215</v>
          </cell>
          <cell r="C177" t="str">
            <v>Soutien des politiques de l'agriculture</v>
          </cell>
          <cell r="D177" t="str">
            <v>3- Moyens des DRAF, DDAF, DDEA, DAF</v>
          </cell>
          <cell r="E177" t="str">
            <v>21506M</v>
          </cell>
          <cell r="F177" t="str">
            <v>Bop Miroir DRAF, DDAF, DDEA, DAF</v>
          </cell>
          <cell r="G177">
            <v>32</v>
          </cell>
          <cell r="H177" t="str">
            <v>Personnel : vacations DRAF</v>
          </cell>
          <cell r="I177" t="str">
            <v>SG-MCP215</v>
          </cell>
          <cell r="J177" t="str">
            <v>Titre 2</v>
          </cell>
          <cell r="K177">
            <v>2984743</v>
          </cell>
          <cell r="L177">
            <v>2984743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</row>
        <row r="178">
          <cell r="A178">
            <v>21576</v>
          </cell>
          <cell r="B178">
            <v>215</v>
          </cell>
          <cell r="C178" t="str">
            <v>Soutien des politiques de l'agriculture</v>
          </cell>
          <cell r="D178" t="str">
            <v>3- Moyens des DRAF, DDAF, DDEA, DAF</v>
          </cell>
          <cell r="E178" t="str">
            <v>21506M</v>
          </cell>
          <cell r="F178" t="str">
            <v>Bop Miroir DRAF, DDAF, DDEA, DAF</v>
          </cell>
          <cell r="G178">
            <v>76</v>
          </cell>
          <cell r="H178" t="str">
            <v>Personnel : vacations DDAF, DDEA, DAF</v>
          </cell>
          <cell r="I178" t="str">
            <v>SG-MCP215</v>
          </cell>
          <cell r="J178" t="str">
            <v>Titre 2</v>
          </cell>
          <cell r="K178">
            <v>22093883</v>
          </cell>
          <cell r="L178">
            <v>22093883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</row>
        <row r="179">
          <cell r="A179">
            <v>21533</v>
          </cell>
          <cell r="B179">
            <v>215</v>
          </cell>
          <cell r="C179" t="str">
            <v>Soutien des politiques de l'agriculture</v>
          </cell>
          <cell r="D179" t="str">
            <v>3- Moyens des DRAF, DDAF, DDEA, DAF</v>
          </cell>
          <cell r="E179" t="str">
            <v>21506M</v>
          </cell>
          <cell r="F179" t="str">
            <v>Bop Miroir DRAF, DDAF, DDEA, DAF</v>
          </cell>
          <cell r="G179">
            <v>33</v>
          </cell>
          <cell r="H179" t="str">
            <v>Actions sanitaires et sociales</v>
          </cell>
          <cell r="I179" t="str">
            <v>SG-MCP215</v>
          </cell>
          <cell r="J179" t="str">
            <v>Autres titres</v>
          </cell>
          <cell r="K179">
            <v>2814417</v>
          </cell>
          <cell r="L179">
            <v>2812370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2814417</v>
          </cell>
          <cell r="X179">
            <v>2812370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</row>
        <row r="180">
          <cell r="A180">
            <v>21534</v>
          </cell>
          <cell r="B180">
            <v>215</v>
          </cell>
          <cell r="C180" t="str">
            <v>Soutien des politiques de l'agriculture</v>
          </cell>
          <cell r="D180" t="str">
            <v>3- Moyens des DRAF, DDAF, DDEA, DAF</v>
          </cell>
          <cell r="E180" t="str">
            <v>21506M</v>
          </cell>
          <cell r="F180" t="str">
            <v>Bop Miroir DRAF, DDAF, DDEA, DAF</v>
          </cell>
          <cell r="G180">
            <v>34</v>
          </cell>
          <cell r="H180" t="str">
            <v>Formation continue</v>
          </cell>
          <cell r="I180" t="str">
            <v>SG-MCP215</v>
          </cell>
          <cell r="J180" t="str">
            <v>Autres titres</v>
          </cell>
          <cell r="K180">
            <v>2452427</v>
          </cell>
          <cell r="L180">
            <v>2450280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2452427</v>
          </cell>
          <cell r="X180">
            <v>2450280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</row>
        <row r="181">
          <cell r="A181">
            <v>21535</v>
          </cell>
          <cell r="B181">
            <v>215</v>
          </cell>
          <cell r="C181" t="str">
            <v>Soutien des politiques de l'agriculture</v>
          </cell>
          <cell r="D181" t="str">
            <v>3- Moyens des DRAF, DDAF, DDEA, DAF</v>
          </cell>
          <cell r="E181" t="str">
            <v>21506M</v>
          </cell>
          <cell r="F181" t="str">
            <v>Bop Miroir DRAF, DDAF, DDEA, DAF</v>
          </cell>
          <cell r="G181">
            <v>35</v>
          </cell>
          <cell r="H181" t="str">
            <v>Gestion immobilière</v>
          </cell>
          <cell r="I181" t="str">
            <v>SG-MCP215</v>
          </cell>
          <cell r="J181" t="str">
            <v>Autres titres</v>
          </cell>
          <cell r="K181">
            <v>17041909</v>
          </cell>
          <cell r="L181">
            <v>16695078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17041909</v>
          </cell>
          <cell r="X181">
            <v>16695078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</row>
        <row r="182">
          <cell r="A182">
            <v>21536</v>
          </cell>
          <cell r="B182">
            <v>215</v>
          </cell>
          <cell r="C182" t="str">
            <v>Soutien des politiques de l'agriculture</v>
          </cell>
          <cell r="D182" t="str">
            <v>3- Moyens des DRAF, DDAF, DDEA, DAF</v>
          </cell>
          <cell r="E182" t="str">
            <v>21506M</v>
          </cell>
          <cell r="F182" t="str">
            <v>Bop Miroir DRAF, DDAF, DDEA, DAF</v>
          </cell>
          <cell r="G182">
            <v>36</v>
          </cell>
          <cell r="H182" t="str">
            <v>Autres moyens (hors personnel)</v>
          </cell>
          <cell r="I182" t="str">
            <v>SG-MCP215</v>
          </cell>
          <cell r="J182" t="str">
            <v>Autres titres</v>
          </cell>
          <cell r="K182">
            <v>31038568</v>
          </cell>
          <cell r="L182">
            <v>29038628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27561126</v>
          </cell>
          <cell r="X182">
            <v>25561521</v>
          </cell>
          <cell r="Y182">
            <v>0</v>
          </cell>
          <cell r="Z182">
            <v>0</v>
          </cell>
          <cell r="AA182">
            <v>3477442</v>
          </cell>
          <cell r="AB182">
            <v>3477107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</row>
        <row r="183">
          <cell r="A183">
            <v>21539</v>
          </cell>
          <cell r="B183">
            <v>215</v>
          </cell>
          <cell r="C183" t="str">
            <v>Soutien des politiques de l'agriculture</v>
          </cell>
          <cell r="D183" t="str">
            <v>3- Moyens des DRAF, DDAF, DDEA, DAF</v>
          </cell>
          <cell r="E183" t="str">
            <v>21506M</v>
          </cell>
          <cell r="F183" t="str">
            <v>Bop Miroir DRAF, DDAF, DDEA, DAF</v>
          </cell>
          <cell r="G183">
            <v>39</v>
          </cell>
          <cell r="H183" t="str">
            <v>Personnel permanent des DDAF, DDEA et DAF</v>
          </cell>
          <cell r="I183" t="str">
            <v>SG-MCP215</v>
          </cell>
          <cell r="J183" t="str">
            <v>Titre 2</v>
          </cell>
          <cell r="K183">
            <v>361250542</v>
          </cell>
          <cell r="L183">
            <v>361250542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</row>
        <row r="184">
          <cell r="A184">
            <v>21527</v>
          </cell>
          <cell r="B184">
            <v>215</v>
          </cell>
          <cell r="C184" t="str">
            <v>Soutien des politiques de l'agriculture</v>
          </cell>
          <cell r="D184" t="str">
            <v>2- Statistiques, évaluation et études</v>
          </cell>
          <cell r="E184" t="str">
            <v>21506M</v>
          </cell>
          <cell r="F184" t="str">
            <v>Bop Miroir DRAF, DDAF, DDEA, DAF</v>
          </cell>
          <cell r="G184">
            <v>27</v>
          </cell>
          <cell r="H184" t="str">
            <v>Personnel : moyens d'ajustement statistiques recensement agricole</v>
          </cell>
          <cell r="I184" t="str">
            <v>SG-MCP215</v>
          </cell>
          <cell r="J184" t="str">
            <v>Titre 2</v>
          </cell>
          <cell r="K184">
            <v>0</v>
          </cell>
          <cell r="L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</row>
        <row r="185">
          <cell r="A185">
            <v>21540</v>
          </cell>
          <cell r="B185">
            <v>215</v>
          </cell>
          <cell r="C185" t="str">
            <v>Soutien des politiques de l'agriculture</v>
          </cell>
          <cell r="D185" t="str">
            <v>4- Moyens communs</v>
          </cell>
          <cell r="E185" t="str">
            <v>21502C</v>
          </cell>
          <cell r="F185" t="str">
            <v>Bop central SG Crédits dicom</v>
          </cell>
          <cell r="G185">
            <v>40</v>
          </cell>
          <cell r="H185" t="str">
            <v>AFICAR</v>
          </cell>
          <cell r="I185" t="str">
            <v>SG-MCP215</v>
          </cell>
          <cell r="J185" t="str">
            <v>Autres titres</v>
          </cell>
          <cell r="K185">
            <v>1405335</v>
          </cell>
          <cell r="L185">
            <v>1403235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1405335</v>
          </cell>
          <cell r="Z185">
            <v>1403235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</row>
        <row r="186">
          <cell r="A186">
            <v>21541</v>
          </cell>
          <cell r="B186">
            <v>215</v>
          </cell>
          <cell r="C186" t="str">
            <v>Soutien des politiques de l'agriculture</v>
          </cell>
          <cell r="D186" t="str">
            <v>4- Moyens communs</v>
          </cell>
          <cell r="E186" t="str">
            <v>21502C</v>
          </cell>
          <cell r="F186" t="str">
            <v>Bop central SG Crédits dicom</v>
          </cell>
          <cell r="G186">
            <v>41</v>
          </cell>
          <cell r="H186" t="str">
            <v>Autres actions de communication</v>
          </cell>
          <cell r="I186" t="str">
            <v>SG-MCP215</v>
          </cell>
          <cell r="J186" t="str">
            <v>Autres titres</v>
          </cell>
          <cell r="K186">
            <v>1980062</v>
          </cell>
          <cell r="L186">
            <v>1922463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1980062</v>
          </cell>
          <cell r="X186">
            <v>1922463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</row>
        <row r="187">
          <cell r="A187">
            <v>21542</v>
          </cell>
          <cell r="B187">
            <v>215</v>
          </cell>
          <cell r="C187" t="str">
            <v>Soutien des politiques de l'agriculture</v>
          </cell>
          <cell r="D187" t="str">
            <v>4- Moyens communs</v>
          </cell>
          <cell r="E187" t="str">
            <v>21501C</v>
          </cell>
          <cell r="F187" t="str">
            <v>Bop central Sg Fonctionnement</v>
          </cell>
          <cell r="G187">
            <v>42</v>
          </cell>
          <cell r="H187" t="str">
            <v>Frais judiciaires et réparations civiles</v>
          </cell>
          <cell r="I187" t="str">
            <v>SG-MCP215</v>
          </cell>
          <cell r="J187" t="str">
            <v>Autres titres</v>
          </cell>
          <cell r="K187">
            <v>4377584</v>
          </cell>
          <cell r="L187">
            <v>4371042</v>
          </cell>
          <cell r="M187">
            <v>0</v>
          </cell>
          <cell r="N187">
            <v>0</v>
          </cell>
          <cell r="O187">
            <v>51769000</v>
          </cell>
          <cell r="P187">
            <v>51769000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4377584</v>
          </cell>
          <cell r="X187">
            <v>4371042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</row>
        <row r="188">
          <cell r="A188">
            <v>21543</v>
          </cell>
          <cell r="B188">
            <v>215</v>
          </cell>
          <cell r="C188" t="str">
            <v>Soutien des politiques de l'agriculture</v>
          </cell>
          <cell r="D188" t="str">
            <v>4- Moyens communs</v>
          </cell>
          <cell r="E188" t="str">
            <v>21501C</v>
          </cell>
          <cell r="F188" t="str">
            <v>Bop central Sg Fonctionnement</v>
          </cell>
          <cell r="G188">
            <v>43</v>
          </cell>
          <cell r="H188" t="str">
            <v>Réforme de l’Etat</v>
          </cell>
          <cell r="I188" t="str">
            <v>SG-MCP215</v>
          </cell>
          <cell r="J188" t="str">
            <v>Autres titres</v>
          </cell>
          <cell r="K188">
            <v>791738</v>
          </cell>
          <cell r="L188">
            <v>790555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791738</v>
          </cell>
          <cell r="X188">
            <v>790555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</row>
        <row r="189">
          <cell r="A189">
            <v>21550</v>
          </cell>
          <cell r="B189">
            <v>215</v>
          </cell>
          <cell r="C189" t="str">
            <v>Soutien des politiques de l'agriculture</v>
          </cell>
          <cell r="D189" t="str">
            <v>4- Moyens communs</v>
          </cell>
          <cell r="E189" t="str">
            <v>21501C</v>
          </cell>
          <cell r="F189" t="str">
            <v>Bop central Sg Fonctionnement</v>
          </cell>
          <cell r="G189">
            <v>50</v>
          </cell>
          <cell r="H189" t="str">
            <v>Politique informatique - infrastructures techniques</v>
          </cell>
          <cell r="I189" t="str">
            <v>SG-MCP215</v>
          </cell>
          <cell r="J189" t="str">
            <v>Autres titres</v>
          </cell>
          <cell r="K189">
            <v>17556363</v>
          </cell>
          <cell r="L189">
            <v>12799527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16707177</v>
          </cell>
          <cell r="X189">
            <v>10261234</v>
          </cell>
          <cell r="Y189">
            <v>0</v>
          </cell>
          <cell r="Z189">
            <v>0</v>
          </cell>
          <cell r="AA189">
            <v>799439</v>
          </cell>
          <cell r="AB189">
            <v>2488620</v>
          </cell>
          <cell r="AC189">
            <v>49747</v>
          </cell>
          <cell r="AD189">
            <v>49673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</row>
        <row r="190">
          <cell r="A190">
            <v>21551</v>
          </cell>
          <cell r="B190">
            <v>215</v>
          </cell>
          <cell r="C190" t="str">
            <v>Soutien des politiques de l'agriculture</v>
          </cell>
          <cell r="D190" t="str">
            <v>4- Moyens communs</v>
          </cell>
          <cell r="E190" t="str">
            <v>21501C</v>
          </cell>
          <cell r="F190" t="str">
            <v>Bop central Sg Fonctionnement</v>
          </cell>
          <cell r="G190">
            <v>51</v>
          </cell>
          <cell r="H190" t="str">
            <v>Politique informatique - infrastructures fonctionnelles</v>
          </cell>
          <cell r="I190" t="str">
            <v>SG-MCP215</v>
          </cell>
          <cell r="J190" t="str">
            <v>Autres titres</v>
          </cell>
          <cell r="K190">
            <v>3461573</v>
          </cell>
          <cell r="L190">
            <v>3798509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3461573</v>
          </cell>
          <cell r="X190">
            <v>3798509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</row>
        <row r="191">
          <cell r="A191">
            <v>21552</v>
          </cell>
          <cell r="B191">
            <v>215</v>
          </cell>
          <cell r="C191" t="str">
            <v>Soutien des politiques de l'agriculture</v>
          </cell>
          <cell r="D191" t="str">
            <v>4- Moyens communs</v>
          </cell>
          <cell r="E191" t="str">
            <v>21501C</v>
          </cell>
          <cell r="F191" t="str">
            <v>Bop central Sg Fonctionnement</v>
          </cell>
          <cell r="G191">
            <v>52</v>
          </cell>
          <cell r="H191" t="str">
            <v>Politique informatique - Applications de gestion</v>
          </cell>
          <cell r="I191" t="str">
            <v>SG-MCP215</v>
          </cell>
          <cell r="J191" t="str">
            <v>Autres titres</v>
          </cell>
          <cell r="K191">
            <v>6593073</v>
          </cell>
          <cell r="L191">
            <v>1974949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4796340</v>
          </cell>
          <cell r="X191">
            <v>1969128</v>
          </cell>
          <cell r="Y191">
            <v>0</v>
          </cell>
          <cell r="Z191">
            <v>0</v>
          </cell>
          <cell r="AA191">
            <v>4975</v>
          </cell>
          <cell r="AB191">
            <v>4967</v>
          </cell>
          <cell r="AC191">
            <v>1791758</v>
          </cell>
          <cell r="AD191">
            <v>854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</row>
        <row r="192">
          <cell r="A192">
            <v>21553</v>
          </cell>
          <cell r="B192">
            <v>215</v>
          </cell>
          <cell r="C192" t="str">
            <v>Soutien des politiques de l'agriculture</v>
          </cell>
          <cell r="D192" t="str">
            <v>4- Moyens communs</v>
          </cell>
          <cell r="E192" t="str">
            <v>21501C</v>
          </cell>
          <cell r="F192" t="str">
            <v>Bop central Sg Fonctionnement</v>
          </cell>
          <cell r="G192">
            <v>53</v>
          </cell>
          <cell r="H192" t="str">
            <v>Politique informatique - Applications métiers</v>
          </cell>
          <cell r="I192" t="str">
            <v>SG-MCP215</v>
          </cell>
          <cell r="J192" t="str">
            <v>Autres titres</v>
          </cell>
          <cell r="K192">
            <v>4254114</v>
          </cell>
          <cell r="L192">
            <v>3283110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3995429</v>
          </cell>
          <cell r="X192">
            <v>3024810</v>
          </cell>
          <cell r="Y192">
            <v>0</v>
          </cell>
          <cell r="Z192">
            <v>0</v>
          </cell>
          <cell r="AA192">
            <v>9949</v>
          </cell>
          <cell r="AB192">
            <v>9935</v>
          </cell>
          <cell r="AC192">
            <v>248736</v>
          </cell>
          <cell r="AD192">
            <v>248365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</row>
        <row r="193">
          <cell r="A193">
            <v>21561</v>
          </cell>
          <cell r="B193">
            <v>215</v>
          </cell>
          <cell r="C193" t="str">
            <v>Soutien des politiques de l'agriculture</v>
          </cell>
          <cell r="D193" t="str">
            <v>4- Moyens communs</v>
          </cell>
          <cell r="E193" t="str">
            <v>21501C</v>
          </cell>
          <cell r="F193" t="str">
            <v>Bop central Sg Fonctionnement</v>
          </cell>
          <cell r="G193">
            <v>61</v>
          </cell>
          <cell r="H193" t="str">
            <v>Politique immobilière - Rénovation</v>
          </cell>
          <cell r="I193" t="str">
            <v>SG-MCP215</v>
          </cell>
          <cell r="J193" t="str">
            <v>Autres titres</v>
          </cell>
          <cell r="K193">
            <v>9514626</v>
          </cell>
          <cell r="L193">
            <v>8569591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9514626</v>
          </cell>
          <cell r="AB193">
            <v>8569591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</row>
        <row r="194">
          <cell r="A194">
            <v>21565</v>
          </cell>
          <cell r="B194">
            <v>215</v>
          </cell>
          <cell r="C194" t="str">
            <v>Soutien des politiques de l'agriculture</v>
          </cell>
          <cell r="D194" t="str">
            <v>4- Moyens communs</v>
          </cell>
          <cell r="E194" t="str">
            <v>21501C</v>
          </cell>
          <cell r="F194" t="str">
            <v>Bop central Sg Fonctionnement</v>
          </cell>
          <cell r="G194">
            <v>65</v>
          </cell>
          <cell r="H194" t="str">
            <v>Fonctionnement INFOMA</v>
          </cell>
          <cell r="I194" t="str">
            <v>SG-MCP215</v>
          </cell>
          <cell r="J194" t="str">
            <v>Autres titres</v>
          </cell>
          <cell r="K194">
            <v>1802750</v>
          </cell>
          <cell r="L194">
            <v>1800056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1802750</v>
          </cell>
          <cell r="X194">
            <v>1800056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</row>
        <row r="195">
          <cell r="A195">
            <v>21566</v>
          </cell>
          <cell r="B195">
            <v>215</v>
          </cell>
          <cell r="C195" t="str">
            <v>Soutien des politiques de l'agriculture</v>
          </cell>
          <cell r="D195" t="str">
            <v>4- Moyens communs</v>
          </cell>
          <cell r="E195" t="str">
            <v>21501C</v>
          </cell>
          <cell r="F195" t="str">
            <v>Bop central Sg Fonctionnement</v>
          </cell>
          <cell r="G195">
            <v>66</v>
          </cell>
          <cell r="H195" t="str">
            <v>Formation du personnel de l’ITEPSA</v>
          </cell>
          <cell r="I195" t="str">
            <v>SG-MCP215</v>
          </cell>
          <cell r="J195" t="str">
            <v>Autres titres</v>
          </cell>
          <cell r="K195">
            <v>179090</v>
          </cell>
          <cell r="L195">
            <v>178823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179090</v>
          </cell>
          <cell r="X195">
            <v>178823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</row>
        <row r="196">
          <cell r="A196">
            <v>21570</v>
          </cell>
          <cell r="B196">
            <v>215</v>
          </cell>
          <cell r="C196" t="str">
            <v>Soutien des politiques de l'agriculture</v>
          </cell>
          <cell r="D196" t="str">
            <v>4- Moyens communs</v>
          </cell>
          <cell r="E196" t="str">
            <v>21503C</v>
          </cell>
          <cell r="F196" t="str">
            <v>Bop central SG Moyens Humains</v>
          </cell>
          <cell r="G196">
            <v>70</v>
          </cell>
          <cell r="H196" t="str">
            <v>Remboursement de personnel MAD du MAP</v>
          </cell>
          <cell r="I196" t="str">
            <v>SG-MCP215</v>
          </cell>
          <cell r="J196" t="str">
            <v>Autres titres</v>
          </cell>
          <cell r="K196">
            <v>2474181</v>
          </cell>
          <cell r="L196">
            <v>2470484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2474181</v>
          </cell>
          <cell r="X196">
            <v>2470484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</row>
        <row r="197">
          <cell r="A197">
            <v>21571</v>
          </cell>
          <cell r="B197">
            <v>215</v>
          </cell>
          <cell r="C197" t="str">
            <v>Soutien des politiques de l'agriculture</v>
          </cell>
          <cell r="D197" t="str">
            <v>4- Moyens communs</v>
          </cell>
          <cell r="E197" t="str">
            <v>21503C</v>
          </cell>
          <cell r="F197" t="str">
            <v>Bop central SG Moyens Humains</v>
          </cell>
          <cell r="G197">
            <v>71</v>
          </cell>
          <cell r="H197" t="str">
            <v>Personnel MAD par le MAP et autres dépenses</v>
          </cell>
          <cell r="I197" t="str">
            <v>SG-MCP215</v>
          </cell>
          <cell r="J197" t="str">
            <v>Titre 2</v>
          </cell>
          <cell r="K197">
            <v>19398346.4748489</v>
          </cell>
          <cell r="L197">
            <v>19398346.4748489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</row>
        <row r="198">
          <cell r="A198">
            <v>21572</v>
          </cell>
          <cell r="B198">
            <v>215</v>
          </cell>
          <cell r="C198" t="str">
            <v>Soutien des politiques de l'agriculture</v>
          </cell>
          <cell r="D198" t="str">
            <v>4- Moyens communs</v>
          </cell>
          <cell r="E198" t="str">
            <v>21503C</v>
          </cell>
          <cell r="F198" t="str">
            <v>Bop central SG Moyens Humains</v>
          </cell>
          <cell r="G198">
            <v>72</v>
          </cell>
          <cell r="H198" t="str">
            <v>Elèves et stagiaires</v>
          </cell>
          <cell r="I198" t="str">
            <v>SG-MCP215</v>
          </cell>
          <cell r="J198" t="str">
            <v>Titre 2</v>
          </cell>
          <cell r="K198">
            <v>10143103.5251511</v>
          </cell>
          <cell r="L198">
            <v>10143103.5251511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</row>
        <row r="199">
          <cell r="A199">
            <v>21573</v>
          </cell>
          <cell r="B199">
            <v>215</v>
          </cell>
          <cell r="C199" t="str">
            <v>Soutien des politiques de l'agriculture</v>
          </cell>
          <cell r="D199" t="str">
            <v>4- Moyens communs</v>
          </cell>
          <cell r="E199" t="str">
            <v>21503C</v>
          </cell>
          <cell r="F199" t="str">
            <v>Bop central SG Moyens Humains</v>
          </cell>
          <cell r="G199">
            <v>73</v>
          </cell>
          <cell r="H199" t="str">
            <v>Autres financements de personnel</v>
          </cell>
          <cell r="I199" t="str">
            <v>SG-MCP215</v>
          </cell>
          <cell r="J199" t="str">
            <v>Autres titres</v>
          </cell>
          <cell r="K199">
            <v>6371946</v>
          </cell>
          <cell r="L199">
            <v>6362424</v>
          </cell>
          <cell r="M199">
            <v>3620000</v>
          </cell>
          <cell r="N199">
            <v>3620000</v>
          </cell>
          <cell r="O199">
            <v>5005653</v>
          </cell>
          <cell r="P199">
            <v>5005653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4993297</v>
          </cell>
          <cell r="Z199">
            <v>4985835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1378649</v>
          </cell>
          <cell r="AJ199">
            <v>1376589</v>
          </cell>
          <cell r="AK199">
            <v>0</v>
          </cell>
          <cell r="AL199">
            <v>0</v>
          </cell>
        </row>
        <row r="200">
          <cell r="A200">
            <v>21574</v>
          </cell>
          <cell r="B200">
            <v>215</v>
          </cell>
          <cell r="C200" t="str">
            <v>Soutien des politiques de l'agriculture</v>
          </cell>
          <cell r="D200" t="str">
            <v>4- Moyens communs</v>
          </cell>
          <cell r="E200" t="str">
            <v>21503C</v>
          </cell>
          <cell r="F200" t="str">
            <v>Bop central SG Moyens Humains</v>
          </cell>
          <cell r="G200">
            <v>74</v>
          </cell>
          <cell r="H200" t="str">
            <v>Personnel du MEDD en SD</v>
          </cell>
          <cell r="I200" t="str">
            <v>SG-MCP215</v>
          </cell>
          <cell r="J200" t="str">
            <v>Titre 2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</row>
        <row r="201">
          <cell r="A201">
            <v>21575</v>
          </cell>
          <cell r="B201">
            <v>215</v>
          </cell>
          <cell r="C201" t="str">
            <v>Soutien des politiques de l'agriculture</v>
          </cell>
          <cell r="D201" t="str">
            <v>4- Moyens communs</v>
          </cell>
          <cell r="E201" t="str">
            <v>21503C</v>
          </cell>
          <cell r="F201" t="str">
            <v>Bop central SG Moyens Humains</v>
          </cell>
          <cell r="G201">
            <v>75</v>
          </cell>
          <cell r="H201" t="str">
            <v>Personnel du MEDD en AC</v>
          </cell>
          <cell r="I201" t="str">
            <v>SG-MCP215</v>
          </cell>
          <cell r="J201" t="str">
            <v>Titre 2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</row>
        <row r="202">
          <cell r="A202">
            <v>22710</v>
          </cell>
          <cell r="B202">
            <v>227</v>
          </cell>
          <cell r="C202" t="str">
            <v>Valorisation des produits et marchés </v>
          </cell>
          <cell r="D202" t="str">
            <v>1- Adaptation des filières aux marchés</v>
          </cell>
          <cell r="E202" t="str">
            <v>22702C</v>
          </cell>
          <cell r="F202" t="str">
            <v>Bop central «Actions nationales» Dgpei</v>
          </cell>
          <cell r="G202">
            <v>10</v>
          </cell>
          <cell r="H202" t="str">
            <v>PMTVA</v>
          </cell>
          <cell r="I202" t="str">
            <v>DGPEI</v>
          </cell>
          <cell r="J202" t="str">
            <v>Autres titres</v>
          </cell>
          <cell r="K202">
            <v>165384535</v>
          </cell>
          <cell r="L202">
            <v>165384535</v>
          </cell>
          <cell r="M202">
            <v>0</v>
          </cell>
          <cell r="N202">
            <v>0</v>
          </cell>
          <cell r="O202">
            <v>110400000</v>
          </cell>
          <cell r="P202">
            <v>114400000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165384535</v>
          </cell>
          <cell r="AH202">
            <v>165384535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</row>
        <row r="203">
          <cell r="A203">
            <v>22711</v>
          </cell>
          <cell r="B203">
            <v>227</v>
          </cell>
          <cell r="C203" t="str">
            <v>Valorisation des produits et marchés </v>
          </cell>
          <cell r="D203" t="str">
            <v>1- Adaptation des filières aux marchés</v>
          </cell>
          <cell r="E203" t="str">
            <v>22702C</v>
          </cell>
          <cell r="F203" t="str">
            <v>Bop central «Actions nationales» Dgpei</v>
          </cell>
          <cell r="G203">
            <v>11</v>
          </cell>
          <cell r="H203" t="str">
            <v>Selection animale</v>
          </cell>
          <cell r="I203" t="str">
            <v>DGPEI</v>
          </cell>
          <cell r="J203" t="str">
            <v>Autres titres</v>
          </cell>
          <cell r="K203">
            <v>13489370</v>
          </cell>
          <cell r="L203">
            <v>13739905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13489370</v>
          </cell>
          <cell r="AL203">
            <v>13739905</v>
          </cell>
        </row>
        <row r="204">
          <cell r="A204">
            <v>22712</v>
          </cell>
          <cell r="B204">
            <v>227</v>
          </cell>
          <cell r="C204" t="str">
            <v>Valorisation des produits et marchés </v>
          </cell>
          <cell r="D204" t="str">
            <v>1- Adaptation des filières aux marchés</v>
          </cell>
          <cell r="E204" t="str">
            <v>22702C</v>
          </cell>
          <cell r="F204" t="str">
            <v>Bop central «Actions nationales» Dgpei</v>
          </cell>
          <cell r="G204">
            <v>12</v>
          </cell>
          <cell r="H204" t="str">
            <v>Sélection végétale</v>
          </cell>
          <cell r="I204" t="str">
            <v>DGPEI</v>
          </cell>
          <cell r="J204" t="str">
            <v>Autres titres</v>
          </cell>
          <cell r="K204">
            <v>0</v>
          </cell>
          <cell r="L204">
            <v>1188415</v>
          </cell>
          <cell r="M204">
            <v>0</v>
          </cell>
          <cell r="N204">
            <v>400000</v>
          </cell>
          <cell r="O204">
            <v>0</v>
          </cell>
          <cell r="P204">
            <v>674842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1188415</v>
          </cell>
        </row>
        <row r="205">
          <cell r="A205">
            <v>22713</v>
          </cell>
          <cell r="B205">
            <v>227</v>
          </cell>
          <cell r="C205" t="str">
            <v>Valorisation des produits et marchés </v>
          </cell>
          <cell r="D205" t="str">
            <v>1- Adaptation des filières aux marchés</v>
          </cell>
          <cell r="E205" t="str">
            <v>22702C</v>
          </cell>
          <cell r="F205" t="str">
            <v>Bop central «Actions nationales» Dgpei</v>
          </cell>
          <cell r="G205">
            <v>13</v>
          </cell>
          <cell r="H205" t="str">
            <v>Valorisation des produits : Politique de qualité</v>
          </cell>
          <cell r="I205" t="str">
            <v>DGPEI</v>
          </cell>
          <cell r="J205" t="str">
            <v>Autres titres</v>
          </cell>
          <cell r="K205">
            <v>1630910</v>
          </cell>
          <cell r="L205">
            <v>1630910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12118</v>
          </cell>
          <cell r="X205">
            <v>12120</v>
          </cell>
          <cell r="Y205">
            <v>1195817</v>
          </cell>
          <cell r="Z205">
            <v>1195773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422975</v>
          </cell>
          <cell r="AL205">
            <v>423017</v>
          </cell>
        </row>
        <row r="206">
          <cell r="A206">
            <v>22714</v>
          </cell>
          <cell r="B206">
            <v>227</v>
          </cell>
          <cell r="C206" t="str">
            <v>Valorisation des produits et marchés </v>
          </cell>
          <cell r="D206" t="str">
            <v>1- Adaptation des filières aux marchés</v>
          </cell>
          <cell r="E206" t="str">
            <v>22702C</v>
          </cell>
          <cell r="F206" t="str">
            <v>Bop central «Actions nationales» Dgpei</v>
          </cell>
          <cell r="G206">
            <v>14</v>
          </cell>
          <cell r="H206" t="str">
            <v>Fonctionnement de l’INAO</v>
          </cell>
          <cell r="I206" t="str">
            <v>DGPEI</v>
          </cell>
          <cell r="J206" t="str">
            <v>Autres titres</v>
          </cell>
          <cell r="K206">
            <v>14715771</v>
          </cell>
          <cell r="L206">
            <v>14715771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14515771</v>
          </cell>
          <cell r="Z206">
            <v>14515771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200000</v>
          </cell>
          <cell r="AH206">
            <v>200000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</row>
        <row r="207">
          <cell r="A207">
            <v>22715</v>
          </cell>
          <cell r="B207">
            <v>227</v>
          </cell>
          <cell r="C207" t="str">
            <v>Valorisation des produits et marchés </v>
          </cell>
          <cell r="D207" t="str">
            <v>1- Adaptation des filières aux marchés</v>
          </cell>
          <cell r="E207" t="str">
            <v>22702C</v>
          </cell>
          <cell r="F207" t="str">
            <v>Bop central «Actions nationales» Dgpei</v>
          </cell>
          <cell r="G207">
            <v>15</v>
          </cell>
          <cell r="H207" t="str">
            <v>POA nationale</v>
          </cell>
          <cell r="I207" t="str">
            <v>DGPEI</v>
          </cell>
          <cell r="J207" t="str">
            <v>Autres titres</v>
          </cell>
          <cell r="K207">
            <v>19996623</v>
          </cell>
          <cell r="L207">
            <v>20895471</v>
          </cell>
          <cell r="M207">
            <v>0</v>
          </cell>
          <cell r="N207">
            <v>18800285</v>
          </cell>
          <cell r="O207">
            <v>0</v>
          </cell>
          <cell r="P207">
            <v>21275580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19996623</v>
          </cell>
          <cell r="AH207">
            <v>20895471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</row>
        <row r="208">
          <cell r="A208">
            <v>22720</v>
          </cell>
          <cell r="B208">
            <v>227</v>
          </cell>
          <cell r="C208" t="str">
            <v>Valorisation des produits et marchés </v>
          </cell>
          <cell r="D208" t="str">
            <v>1- Adaptation des filières aux marchés</v>
          </cell>
          <cell r="E208" t="str">
            <v>22702C</v>
          </cell>
          <cell r="F208" t="str">
            <v>Bop central «Actions nationales» Dgpei</v>
          </cell>
          <cell r="G208">
            <v>20</v>
          </cell>
          <cell r="H208" t="str">
            <v>Sucre des DOM</v>
          </cell>
          <cell r="I208" t="str">
            <v>DGPEI</v>
          </cell>
          <cell r="J208" t="str">
            <v>Autres titres</v>
          </cell>
          <cell r="K208">
            <v>59473315</v>
          </cell>
          <cell r="L208">
            <v>59489792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59473315</v>
          </cell>
          <cell r="AH208">
            <v>59489792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</row>
        <row r="209">
          <cell r="A209">
            <v>22721</v>
          </cell>
          <cell r="B209">
            <v>227</v>
          </cell>
          <cell r="C209" t="str">
            <v>Valorisation des produits et marchés </v>
          </cell>
          <cell r="D209" t="str">
            <v>1- Adaptation des filières aux marchés</v>
          </cell>
          <cell r="E209" t="str">
            <v>22703C</v>
          </cell>
          <cell r="F209" t="str">
            <v>Bop mixte SG</v>
          </cell>
          <cell r="G209">
            <v>21</v>
          </cell>
          <cell r="H209" t="str">
            <v>Charges de bonification PSE et PPVS</v>
          </cell>
          <cell r="I209" t="str">
            <v>DAFL</v>
          </cell>
          <cell r="J209" t="str">
            <v>Autres titres</v>
          </cell>
          <cell r="K209">
            <v>0</v>
          </cell>
          <cell r="L209">
            <v>6773312</v>
          </cell>
          <cell r="M209">
            <v>0</v>
          </cell>
          <cell r="N209">
            <v>2909748</v>
          </cell>
          <cell r="O209">
            <v>0</v>
          </cell>
          <cell r="P209">
            <v>4100000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6773312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</row>
        <row r="210">
          <cell r="A210">
            <v>22722</v>
          </cell>
          <cell r="B210">
            <v>227</v>
          </cell>
          <cell r="C210" t="str">
            <v>Valorisation des produits et marchés </v>
          </cell>
          <cell r="D210" t="str">
            <v>1- Adaptation des filières aux marchés</v>
          </cell>
          <cell r="E210" t="str">
            <v>22702C</v>
          </cell>
          <cell r="F210" t="str">
            <v>Bop central «Actions nationales» Dgpei</v>
          </cell>
          <cell r="G210">
            <v>22</v>
          </cell>
          <cell r="H210" t="str">
            <v>Offices agricoles : adaptation des filières aux marchés</v>
          </cell>
          <cell r="I210" t="str">
            <v>DGPEI</v>
          </cell>
          <cell r="J210" t="str">
            <v>Autres titres</v>
          </cell>
          <cell r="K210">
            <v>156403648</v>
          </cell>
          <cell r="L210">
            <v>168345520</v>
          </cell>
          <cell r="M210">
            <v>0</v>
          </cell>
          <cell r="N210">
            <v>47834027</v>
          </cell>
          <cell r="O210">
            <v>0</v>
          </cell>
          <cell r="P210">
            <v>47840000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156403648</v>
          </cell>
          <cell r="AH210">
            <v>168345520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</row>
        <row r="211">
          <cell r="A211">
            <v>22731</v>
          </cell>
          <cell r="B211">
            <v>227</v>
          </cell>
          <cell r="C211" t="str">
            <v>Valorisation des produits et marchés </v>
          </cell>
          <cell r="D211" t="str">
            <v>1- Adaptation des filières aux marchés</v>
          </cell>
          <cell r="E211" t="str">
            <v>22702C</v>
          </cell>
          <cell r="F211" t="str">
            <v>Bop central «Actions nationales» Dgpei</v>
          </cell>
          <cell r="G211">
            <v>31</v>
          </cell>
          <cell r="H211" t="str">
            <v>Adaptation des filières aux marchés - autres</v>
          </cell>
          <cell r="I211" t="str">
            <v>DGPEI</v>
          </cell>
          <cell r="J211" t="str">
            <v>Autres titres</v>
          </cell>
          <cell r="K211">
            <v>2811511</v>
          </cell>
          <cell r="L211">
            <v>2812715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605911</v>
          </cell>
          <cell r="X211">
            <v>606010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2205600</v>
          </cell>
          <cell r="AL211">
            <v>2206705</v>
          </cell>
        </row>
        <row r="212">
          <cell r="A212">
            <v>22732</v>
          </cell>
          <cell r="B212">
            <v>227</v>
          </cell>
          <cell r="C212" t="str">
            <v>Valorisation des produits et marchés </v>
          </cell>
          <cell r="D212" t="str">
            <v>1- Adaptation des filières aux marchés</v>
          </cell>
          <cell r="E212" t="str">
            <v>22702C</v>
          </cell>
          <cell r="F212" t="str">
            <v>Bop central «Actions nationales» Dgpei</v>
          </cell>
          <cell r="G212">
            <v>32</v>
          </cell>
          <cell r="H212" t="str">
            <v>Influenza aviaire</v>
          </cell>
          <cell r="I212" t="str">
            <v>DGPEI</v>
          </cell>
          <cell r="J212" t="str">
            <v>Autres titres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</row>
        <row r="213">
          <cell r="A213">
            <v>22740</v>
          </cell>
          <cell r="B213">
            <v>227</v>
          </cell>
          <cell r="C213" t="str">
            <v>Valorisation des produits et marchés </v>
          </cell>
          <cell r="D213" t="str">
            <v>2- Gestion des aléas de production</v>
          </cell>
          <cell r="E213" t="str">
            <v>22703C</v>
          </cell>
          <cell r="F213" t="str">
            <v>Bop mixte SG</v>
          </cell>
          <cell r="G213">
            <v>40</v>
          </cell>
          <cell r="H213" t="str">
            <v>FAC financier</v>
          </cell>
          <cell r="I213" t="str">
            <v>DAFL</v>
          </cell>
          <cell r="J213" t="str">
            <v>Autres titres</v>
          </cell>
          <cell r="K213">
            <v>4729905</v>
          </cell>
          <cell r="L213">
            <v>4738353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4729905</v>
          </cell>
          <cell r="AH213">
            <v>4738353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</row>
        <row r="214">
          <cell r="A214">
            <v>22741</v>
          </cell>
          <cell r="B214">
            <v>227</v>
          </cell>
          <cell r="C214" t="str">
            <v>Valorisation des produits et marchés </v>
          </cell>
          <cell r="D214" t="str">
            <v>2- Gestion des aléas de production</v>
          </cell>
          <cell r="E214" t="str">
            <v>22703C</v>
          </cell>
          <cell r="F214" t="str">
            <v>Bop mixte SG</v>
          </cell>
          <cell r="G214">
            <v>41</v>
          </cell>
          <cell r="H214" t="str">
            <v>FAC social</v>
          </cell>
          <cell r="I214" t="str">
            <v>DAFL</v>
          </cell>
          <cell r="J214" t="str">
            <v>Autres titres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</row>
        <row r="215">
          <cell r="A215">
            <v>22742</v>
          </cell>
          <cell r="B215">
            <v>227</v>
          </cell>
          <cell r="C215" t="str">
            <v>Valorisation des produits et marchés </v>
          </cell>
          <cell r="D215" t="str">
            <v>2- Gestion des aléas de production</v>
          </cell>
          <cell r="E215" t="str">
            <v>22703C</v>
          </cell>
          <cell r="F215" t="str">
            <v>Bop mixte SG</v>
          </cell>
          <cell r="G215">
            <v>42</v>
          </cell>
          <cell r="H215" t="str">
            <v>Charges de bonification - aléas de la production</v>
          </cell>
          <cell r="I215" t="str">
            <v>DAFL</v>
          </cell>
          <cell r="J215" t="str">
            <v>Autres titres</v>
          </cell>
          <cell r="K215">
            <v>19864952</v>
          </cell>
          <cell r="L215">
            <v>21955440</v>
          </cell>
          <cell r="M215">
            <v>0</v>
          </cell>
          <cell r="N215">
            <v>14909829</v>
          </cell>
          <cell r="O215">
            <v>0</v>
          </cell>
          <cell r="P215">
            <v>20000000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19864952</v>
          </cell>
          <cell r="AH215">
            <v>21955440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</row>
        <row r="216">
          <cell r="A216">
            <v>22743</v>
          </cell>
          <cell r="B216">
            <v>227</v>
          </cell>
          <cell r="C216" t="str">
            <v>Valorisation des produits et marchés </v>
          </cell>
          <cell r="D216" t="str">
            <v>2- Gestion des aléas de production</v>
          </cell>
          <cell r="E216" t="str">
            <v>22703C</v>
          </cell>
          <cell r="F216" t="str">
            <v>Bop mixte SG</v>
          </cell>
          <cell r="G216">
            <v>43</v>
          </cell>
          <cell r="H216" t="str">
            <v>Assurance récolte</v>
          </cell>
          <cell r="I216" t="str">
            <v>DAFL</v>
          </cell>
          <cell r="J216" t="str">
            <v>Autres titres</v>
          </cell>
          <cell r="K216">
            <v>29797429</v>
          </cell>
          <cell r="L216">
            <v>29803765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29797429</v>
          </cell>
          <cell r="AH216">
            <v>29803765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</row>
        <row r="217">
          <cell r="A217">
            <v>22744</v>
          </cell>
          <cell r="B217">
            <v>227</v>
          </cell>
          <cell r="C217" t="str">
            <v>Valorisation des produits et marchés </v>
          </cell>
          <cell r="D217" t="str">
            <v>2- Gestion des aléas de production</v>
          </cell>
          <cell r="E217" t="str">
            <v>22703C</v>
          </cell>
          <cell r="F217" t="str">
            <v>Bop mixte SG</v>
          </cell>
          <cell r="G217">
            <v>44</v>
          </cell>
          <cell r="H217" t="str">
            <v>FNGCA</v>
          </cell>
          <cell r="I217" t="str">
            <v>DAFL</v>
          </cell>
          <cell r="J217" t="str">
            <v>Autres titres</v>
          </cell>
          <cell r="K217">
            <v>0</v>
          </cell>
          <cell r="L217">
            <v>0</v>
          </cell>
          <cell r="M217">
            <v>19650000</v>
          </cell>
          <cell r="N217">
            <v>19650000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</row>
        <row r="218">
          <cell r="A218">
            <v>22750</v>
          </cell>
          <cell r="B218">
            <v>227</v>
          </cell>
          <cell r="C218" t="str">
            <v>Valorisation des produits et marchés </v>
          </cell>
          <cell r="D218" t="str">
            <v>3- Promotion à l'international des produits</v>
          </cell>
          <cell r="E218" t="str">
            <v>22701C</v>
          </cell>
          <cell r="F218" t="str">
            <v>Bop central Internationnal Dgpei</v>
          </cell>
          <cell r="G218">
            <v>50</v>
          </cell>
          <cell r="H218" t="str">
            <v>Actions internationales des offices</v>
          </cell>
          <cell r="I218" t="str">
            <v>DGPEI</v>
          </cell>
          <cell r="J218" t="str">
            <v>Autres titres</v>
          </cell>
          <cell r="K218">
            <v>19953633</v>
          </cell>
          <cell r="L218">
            <v>18989391</v>
          </cell>
          <cell r="M218">
            <v>0</v>
          </cell>
          <cell r="N218">
            <v>5000000</v>
          </cell>
          <cell r="O218">
            <v>0</v>
          </cell>
          <cell r="P218">
            <v>9534141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19953633</v>
          </cell>
          <cell r="AH218">
            <v>18989391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</row>
        <row r="219">
          <cell r="A219">
            <v>22759</v>
          </cell>
          <cell r="B219">
            <v>227</v>
          </cell>
          <cell r="C219" t="str">
            <v>Valorisation des produits et marchés </v>
          </cell>
          <cell r="D219" t="str">
            <v>3- Promotion à l'international des produits</v>
          </cell>
          <cell r="E219" t="str">
            <v>22701C</v>
          </cell>
          <cell r="F219" t="str">
            <v>Bop central Internationnal Dgpei</v>
          </cell>
          <cell r="G219">
            <v>59</v>
          </cell>
          <cell r="H219" t="str">
            <v>Autres actions internationales et coopération technique</v>
          </cell>
          <cell r="I219" t="str">
            <v>DGPEI</v>
          </cell>
          <cell r="J219" t="str">
            <v>Autres titres</v>
          </cell>
          <cell r="K219">
            <v>21851448</v>
          </cell>
          <cell r="L219">
            <v>21856094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317855</v>
          </cell>
          <cell r="X219">
            <v>317907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18553704</v>
          </cell>
          <cell r="AH219">
            <v>18557810</v>
          </cell>
          <cell r="AI219">
            <v>0</v>
          </cell>
          <cell r="AJ219">
            <v>0</v>
          </cell>
          <cell r="AK219">
            <v>2979889</v>
          </cell>
          <cell r="AL219">
            <v>2980377</v>
          </cell>
        </row>
        <row r="220">
          <cell r="A220">
            <v>22760</v>
          </cell>
          <cell r="B220">
            <v>227</v>
          </cell>
          <cell r="C220" t="str">
            <v>Valorisation des produits et marchés </v>
          </cell>
          <cell r="D220" t="str">
            <v>4- Gestion des aides nationales et communautaires</v>
          </cell>
          <cell r="E220" t="str">
            <v>22702C</v>
          </cell>
          <cell r="F220" t="str">
            <v>Bop central «Actions nationales» Dgpei</v>
          </cell>
          <cell r="G220">
            <v>60</v>
          </cell>
          <cell r="H220" t="str">
            <v>Fonctionnement des offices et de l'ACOFA</v>
          </cell>
          <cell r="I220" t="str">
            <v>DGPEI</v>
          </cell>
          <cell r="J220" t="str">
            <v>Autres titres</v>
          </cell>
          <cell r="K220">
            <v>154913080</v>
          </cell>
          <cell r="L220">
            <v>154938580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154913080</v>
          </cell>
          <cell r="Z220">
            <v>154938580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</row>
        <row r="221">
          <cell r="A221">
            <v>22770</v>
          </cell>
          <cell r="B221">
            <v>227</v>
          </cell>
          <cell r="C221" t="str">
            <v>Valorisation des produits et marchés </v>
          </cell>
          <cell r="D221" t="str">
            <v>4- Gestion des aides nationales et communautaires</v>
          </cell>
          <cell r="E221" t="str">
            <v>22702C</v>
          </cell>
          <cell r="F221" t="str">
            <v>Bop central «Actions nationales» Dgpei</v>
          </cell>
          <cell r="G221">
            <v>70</v>
          </cell>
          <cell r="H221" t="str">
            <v>Apurement communautaire</v>
          </cell>
          <cell r="I221" t="str">
            <v>DGPEI</v>
          </cell>
          <cell r="J221" t="str">
            <v>Autres titres</v>
          </cell>
          <cell r="K221">
            <v>0</v>
          </cell>
          <cell r="L221">
            <v>0</v>
          </cell>
          <cell r="M221">
            <v>162979000</v>
          </cell>
          <cell r="N221">
            <v>162979000</v>
          </cell>
          <cell r="O221">
            <v>162979000</v>
          </cell>
          <cell r="P221">
            <v>162979000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</row>
        <row r="222">
          <cell r="A222">
            <v>77501</v>
          </cell>
          <cell r="B222">
            <v>775</v>
          </cell>
          <cell r="C222" t="str">
            <v>Développement Agricole et rural pluriannuel</v>
          </cell>
          <cell r="D222" t="str">
            <v>1- Développement Agricole et rural pluriannuel</v>
          </cell>
          <cell r="G222">
            <v>1</v>
          </cell>
          <cell r="H222" t="str">
            <v>Développement Agricole et rural pluriannuel</v>
          </cell>
          <cell r="I222" t="str">
            <v>DGER</v>
          </cell>
          <cell r="J222" t="str">
            <v>Autres titres</v>
          </cell>
          <cell r="K222">
            <v>87750000</v>
          </cell>
          <cell r="L222">
            <v>87750000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87750000</v>
          </cell>
          <cell r="AL222">
            <v>87750000</v>
          </cell>
        </row>
        <row r="223">
          <cell r="A223">
            <v>77502</v>
          </cell>
          <cell r="B223">
            <v>775</v>
          </cell>
          <cell r="C223" t="str">
            <v>Développement Agricole et rural pluriannuel</v>
          </cell>
          <cell r="D223" t="str">
            <v>2- Fonction support</v>
          </cell>
          <cell r="G223">
            <v>2</v>
          </cell>
          <cell r="H223" t="str">
            <v> Fonction support</v>
          </cell>
          <cell r="I223" t="str">
            <v>DGER</v>
          </cell>
          <cell r="J223" t="str">
            <v>Autres titres</v>
          </cell>
          <cell r="K223">
            <v>200000</v>
          </cell>
          <cell r="L223">
            <v>200000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200000</v>
          </cell>
          <cell r="X223">
            <v>200000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</row>
        <row r="224">
          <cell r="A224">
            <v>77601</v>
          </cell>
          <cell r="B224">
            <v>776</v>
          </cell>
          <cell r="C224" t="str">
            <v>Innovation et partenariat</v>
          </cell>
          <cell r="D224" t="str">
            <v>1- Innovation et partenariat</v>
          </cell>
          <cell r="G224">
            <v>1</v>
          </cell>
          <cell r="H224" t="str">
            <v>Innovation et partenariat</v>
          </cell>
          <cell r="I224" t="str">
            <v>DGER</v>
          </cell>
          <cell r="J224" t="str">
            <v>Autres titres</v>
          </cell>
          <cell r="K224">
            <v>9750000</v>
          </cell>
          <cell r="L224">
            <v>9750000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9750000</v>
          </cell>
          <cell r="AL224">
            <v>9750000</v>
          </cell>
        </row>
        <row r="225">
          <cell r="A225">
            <v>77602</v>
          </cell>
          <cell r="B225">
            <v>776</v>
          </cell>
          <cell r="C225" t="str">
            <v>Innovation et partenariat</v>
          </cell>
          <cell r="D225" t="str">
            <v>2- Fonction support</v>
          </cell>
          <cell r="G225">
            <v>2</v>
          </cell>
          <cell r="H225" t="str">
            <v> Fonction support</v>
          </cell>
          <cell r="I225" t="str">
            <v>DGER</v>
          </cell>
          <cell r="J225" t="str">
            <v>Autres titres</v>
          </cell>
          <cell r="K225">
            <v>300000</v>
          </cell>
          <cell r="L225">
            <v>300000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300000</v>
          </cell>
          <cell r="X225">
            <v>300000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PLF 2007 - titre 2 par article"/>
      <sheetName val="Mise à jour"/>
      <sheetName val="Total"/>
      <sheetName val="CR_mise_a_jour"/>
      <sheetName val="PLF2007"/>
      <sheetName val="PITE"/>
      <sheetName val="RdR"/>
      <sheetName val="BD initiale"/>
      <sheetName val="BD_remplie"/>
      <sheetName val="Comparaison_BD"/>
      <sheetName val="Transferts"/>
      <sheetName val="TCD-transferts"/>
      <sheetName val="Bilan-transfert"/>
      <sheetName val="AE_LFI2006"/>
      <sheetName val="LFI_retraitéeRP_PITE"/>
      <sheetName val="BD LFI 2007"/>
    </sheetNames>
    <sheetDataSet>
      <sheetData sheetId="4">
        <row r="33">
          <cell r="B33">
            <v>15410</v>
          </cell>
          <cell r="C33">
            <v>10</v>
          </cell>
          <cell r="D33" t="str">
            <v>Utilisation de l’eau et ouvrages domaniaux - HCPER</v>
          </cell>
          <cell r="E33" t="str">
            <v>oui</v>
          </cell>
          <cell r="F33" t="str">
            <v>AT</v>
          </cell>
          <cell r="H33">
            <v>1199261</v>
          </cell>
          <cell r="I33">
            <v>2616061</v>
          </cell>
          <cell r="J33">
            <v>1199261</v>
          </cell>
          <cell r="K33">
            <v>2616061</v>
          </cell>
          <cell r="L33">
            <v>10000000</v>
          </cell>
          <cell r="M33">
            <v>85000000</v>
          </cell>
          <cell r="N33">
            <v>8800739</v>
          </cell>
          <cell r="O33">
            <v>82383939</v>
          </cell>
          <cell r="P33">
            <v>7.338468440147724</v>
          </cell>
          <cell r="Q33">
            <v>31.491597099608917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13625726</v>
          </cell>
          <cell r="AA33">
            <v>21015526</v>
          </cell>
          <cell r="AB33">
            <v>-13625726</v>
          </cell>
          <cell r="AC33">
            <v>-21015526</v>
          </cell>
          <cell r="AD33">
            <v>12426465</v>
          </cell>
          <cell r="AE33">
            <v>18399465</v>
          </cell>
          <cell r="AF33">
            <v>10.361768622510029</v>
          </cell>
          <cell r="AG33">
            <v>7.033270630921833</v>
          </cell>
          <cell r="AH33">
            <v>0</v>
          </cell>
          <cell r="AI33">
            <v>73000000</v>
          </cell>
          <cell r="AJ33">
            <v>0</v>
          </cell>
          <cell r="AK33">
            <v>-10000000</v>
          </cell>
          <cell r="AL33" t="str">
            <v/>
          </cell>
          <cell r="AM33">
            <v>-0.136986301369863</v>
          </cell>
          <cell r="AN33">
            <v>-2600000</v>
          </cell>
          <cell r="AO33">
            <v>-1440000</v>
          </cell>
          <cell r="AP33">
            <v>11025726</v>
          </cell>
          <cell r="AQ33">
            <v>19575526</v>
          </cell>
        </row>
        <row r="34">
          <cell r="B34">
            <v>15411</v>
          </cell>
          <cell r="C34">
            <v>11</v>
          </cell>
          <cell r="D34" t="str">
            <v>Utilisation de l’eau  - CPER</v>
          </cell>
          <cell r="E34" t="str">
            <v>oui</v>
          </cell>
          <cell r="F34" t="str">
            <v>AT</v>
          </cell>
          <cell r="G34" t="str">
            <v>CPER</v>
          </cell>
          <cell r="H34">
            <v>5269465</v>
          </cell>
          <cell r="I34">
            <v>12299465</v>
          </cell>
          <cell r="J34">
            <v>5269465</v>
          </cell>
          <cell r="K34">
            <v>12299465</v>
          </cell>
          <cell r="L34">
            <v>3157000</v>
          </cell>
          <cell r="M34">
            <v>3157000</v>
          </cell>
          <cell r="N34">
            <v>-2112465</v>
          </cell>
          <cell r="O34">
            <v>-9142465</v>
          </cell>
          <cell r="P34">
            <v>-0.40088794592999477</v>
          </cell>
          <cell r="Q34">
            <v>-0.7433221688910859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0</v>
          </cell>
          <cell r="AA34">
            <v>0</v>
          </cell>
          <cell r="AB34" t="str">
            <v/>
          </cell>
          <cell r="AC34" t="str">
            <v/>
          </cell>
          <cell r="AD34">
            <v>-5269465</v>
          </cell>
          <cell r="AE34">
            <v>-12299465</v>
          </cell>
          <cell r="AF34">
            <v>-1</v>
          </cell>
          <cell r="AG34">
            <v>-1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 t="str">
            <v/>
          </cell>
          <cell r="AM34" t="str">
            <v/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</row>
        <row r="35">
          <cell r="B35">
            <v>15412</v>
          </cell>
          <cell r="C35">
            <v>12</v>
          </cell>
          <cell r="D35" t="str">
            <v>Expertise technique - eau et connaissance des sols</v>
          </cell>
          <cell r="E35" t="str">
            <v>oui</v>
          </cell>
          <cell r="F35" t="str">
            <v>AT</v>
          </cell>
          <cell r="H35">
            <v>1028252</v>
          </cell>
          <cell r="I35">
            <v>1028252</v>
          </cell>
          <cell r="J35">
            <v>1028252</v>
          </cell>
          <cell r="K35">
            <v>1028252</v>
          </cell>
          <cell r="L35">
            <v>1028252</v>
          </cell>
          <cell r="M35">
            <v>1028252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1028252</v>
          </cell>
          <cell r="AA35">
            <v>1028252</v>
          </cell>
          <cell r="AB35">
            <v>-1028252</v>
          </cell>
          <cell r="AC35">
            <v>-1028252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420000</v>
          </cell>
          <cell r="AJ35">
            <v>0</v>
          </cell>
          <cell r="AK35">
            <v>-200000</v>
          </cell>
          <cell r="AL35" t="str">
            <v/>
          </cell>
          <cell r="AM35">
            <v>-0.47619047619047616</v>
          </cell>
          <cell r="AN35">
            <v>0</v>
          </cell>
          <cell r="AO35">
            <v>0</v>
          </cell>
          <cell r="AP35">
            <v>1028252</v>
          </cell>
          <cell r="AQ35">
            <v>1028252</v>
          </cell>
        </row>
        <row r="36">
          <cell r="B36">
            <v>15413</v>
          </cell>
          <cell r="C36">
            <v>13</v>
          </cell>
          <cell r="D36" t="str">
            <v>Formation et information des syndicats agricoles</v>
          </cell>
          <cell r="E36" t="str">
            <v>oui</v>
          </cell>
          <cell r="F36" t="str">
            <v>AT</v>
          </cell>
          <cell r="H36">
            <v>6592208</v>
          </cell>
          <cell r="I36">
            <v>6592208</v>
          </cell>
          <cell r="J36">
            <v>6592208</v>
          </cell>
          <cell r="K36">
            <v>6592208</v>
          </cell>
          <cell r="L36">
            <v>6592208</v>
          </cell>
          <cell r="M36">
            <v>6592208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5867065</v>
          </cell>
          <cell r="AA36">
            <v>5867065</v>
          </cell>
          <cell r="AB36">
            <v>-5867065</v>
          </cell>
          <cell r="AC36">
            <v>-5867065</v>
          </cell>
          <cell r="AD36">
            <v>-725143</v>
          </cell>
          <cell r="AE36">
            <v>-725143</v>
          </cell>
          <cell r="AF36">
            <v>-0.11000001820330912</v>
          </cell>
          <cell r="AG36">
            <v>-0.11000001820330912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 t="str">
            <v/>
          </cell>
          <cell r="AM36" t="str">
            <v/>
          </cell>
          <cell r="AN36">
            <v>0</v>
          </cell>
          <cell r="AO36">
            <v>0</v>
          </cell>
          <cell r="AP36">
            <v>5867065</v>
          </cell>
          <cell r="AQ36">
            <v>5867065</v>
          </cell>
        </row>
        <row r="37">
          <cell r="B37">
            <v>15414</v>
          </cell>
          <cell r="C37">
            <v>14</v>
          </cell>
          <cell r="D37" t="str">
            <v>Autres soutien aux syndicats</v>
          </cell>
          <cell r="E37" t="str">
            <v>oui</v>
          </cell>
          <cell r="F37" t="str">
            <v>AT</v>
          </cell>
          <cell r="H37">
            <v>11350332</v>
          </cell>
          <cell r="I37">
            <v>11350332</v>
          </cell>
          <cell r="J37">
            <v>11350332</v>
          </cell>
          <cell r="K37">
            <v>11350332</v>
          </cell>
          <cell r="L37">
            <v>11350332</v>
          </cell>
          <cell r="M37">
            <v>11350332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11350332</v>
          </cell>
          <cell r="AA37">
            <v>11350332</v>
          </cell>
          <cell r="AB37">
            <v>-11350332</v>
          </cell>
          <cell r="AC37">
            <v>-11350332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 t="str">
            <v/>
          </cell>
          <cell r="AM37" t="str">
            <v/>
          </cell>
          <cell r="AN37">
            <v>0</v>
          </cell>
          <cell r="AO37">
            <v>0</v>
          </cell>
          <cell r="AP37">
            <v>11350332</v>
          </cell>
          <cell r="AQ37">
            <v>11350332</v>
          </cell>
        </row>
        <row r="38">
          <cell r="B38">
            <v>15415</v>
          </cell>
          <cell r="C38">
            <v>15</v>
          </cell>
          <cell r="D38" t="str">
            <v>Animation et développement rural - AC - HCPER</v>
          </cell>
          <cell r="E38" t="str">
            <v>oui</v>
          </cell>
          <cell r="F38" t="str">
            <v>AT</v>
          </cell>
          <cell r="H38">
            <v>4129491</v>
          </cell>
          <cell r="I38">
            <v>4129491</v>
          </cell>
          <cell r="J38">
            <v>4129491</v>
          </cell>
          <cell r="K38">
            <v>4129491</v>
          </cell>
          <cell r="L38">
            <v>3936491</v>
          </cell>
          <cell r="M38">
            <v>10336491</v>
          </cell>
          <cell r="N38">
            <v>-193000</v>
          </cell>
          <cell r="O38">
            <v>6207000</v>
          </cell>
          <cell r="P38">
            <v>-0.04673699494683485</v>
          </cell>
          <cell r="Q38">
            <v>1.5030908167616783</v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48057540</v>
          </cell>
          <cell r="AA38">
            <v>48057540</v>
          </cell>
          <cell r="AB38">
            <v>-48057540</v>
          </cell>
          <cell r="AC38">
            <v>-48057540</v>
          </cell>
          <cell r="AD38">
            <v>43928049</v>
          </cell>
          <cell r="AE38">
            <v>43928049</v>
          </cell>
          <cell r="AF38">
            <v>10.637642508483491</v>
          </cell>
          <cell r="AG38">
            <v>10.637642508483491</v>
          </cell>
          <cell r="AH38">
            <v>0</v>
          </cell>
          <cell r="AI38">
            <v>6400000</v>
          </cell>
          <cell r="AJ38">
            <v>0</v>
          </cell>
          <cell r="AK38">
            <v>0</v>
          </cell>
          <cell r="AL38" t="str">
            <v/>
          </cell>
          <cell r="AM38">
            <v>0</v>
          </cell>
          <cell r="AN38">
            <v>0</v>
          </cell>
          <cell r="AO38">
            <v>0</v>
          </cell>
          <cell r="AP38">
            <v>48057540</v>
          </cell>
          <cell r="AQ38">
            <v>48057540</v>
          </cell>
        </row>
        <row r="39">
          <cell r="B39">
            <v>15416</v>
          </cell>
          <cell r="C39">
            <v>16</v>
          </cell>
          <cell r="D39" t="str">
            <v>Animation et développement rural - SD - CPER</v>
          </cell>
          <cell r="E39" t="str">
            <v>oui</v>
          </cell>
          <cell r="F39" t="str">
            <v>AT</v>
          </cell>
          <cell r="G39" t="str">
            <v>CPER</v>
          </cell>
          <cell r="H39">
            <v>3395906</v>
          </cell>
          <cell r="I39">
            <v>3395906</v>
          </cell>
          <cell r="J39">
            <v>3395906</v>
          </cell>
          <cell r="K39">
            <v>3395906</v>
          </cell>
          <cell r="L39">
            <v>3395906</v>
          </cell>
          <cell r="M39">
            <v>3395906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0</v>
          </cell>
          <cell r="AA39">
            <v>0</v>
          </cell>
          <cell r="AB39" t="str">
            <v/>
          </cell>
          <cell r="AC39" t="str">
            <v/>
          </cell>
          <cell r="AD39">
            <v>-3395906</v>
          </cell>
          <cell r="AE39">
            <v>-3395906</v>
          </cell>
          <cell r="AF39">
            <v>-1</v>
          </cell>
          <cell r="AG39">
            <v>-1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 t="str">
            <v/>
          </cell>
          <cell r="AM39" t="str">
            <v/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0">
          <cell r="B40">
            <v>15417</v>
          </cell>
          <cell r="C40">
            <v>17</v>
          </cell>
          <cell r="D40" t="str">
            <v>Règlementation et sécurité au travail</v>
          </cell>
          <cell r="E40" t="str">
            <v>oui</v>
          </cell>
          <cell r="F40" t="str">
            <v>AT</v>
          </cell>
          <cell r="H40">
            <v>408612</v>
          </cell>
          <cell r="I40">
            <v>408612</v>
          </cell>
          <cell r="J40">
            <v>408612</v>
          </cell>
          <cell r="K40">
            <v>408612</v>
          </cell>
          <cell r="L40">
            <v>1323306</v>
          </cell>
          <cell r="M40">
            <v>1323306</v>
          </cell>
          <cell r="N40">
            <v>914694</v>
          </cell>
          <cell r="O40">
            <v>914694</v>
          </cell>
          <cell r="P40">
            <v>2.2385392499486065</v>
          </cell>
          <cell r="Q40">
            <v>2.2385392499486065</v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408612</v>
          </cell>
          <cell r="AA40">
            <v>408612</v>
          </cell>
          <cell r="AB40">
            <v>-408612</v>
          </cell>
          <cell r="AC40">
            <v>-408612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914694</v>
          </cell>
          <cell r="AJ40">
            <v>0</v>
          </cell>
          <cell r="AK40">
            <v>0</v>
          </cell>
          <cell r="AL40" t="str">
            <v/>
          </cell>
          <cell r="AM40">
            <v>0</v>
          </cell>
          <cell r="AN40">
            <v>0</v>
          </cell>
          <cell r="AO40">
            <v>0</v>
          </cell>
          <cell r="AP40">
            <v>408612</v>
          </cell>
          <cell r="AQ40">
            <v>408612</v>
          </cell>
        </row>
        <row r="41">
          <cell r="B41">
            <v>15418</v>
          </cell>
          <cell r="C41">
            <v>18</v>
          </cell>
          <cell r="D41" t="str">
            <v>Amélioration des terres (Mesure "J" du PDRN) - HCPER</v>
          </cell>
          <cell r="E41" t="str">
            <v>oui</v>
          </cell>
          <cell r="F41" t="str">
            <v>AT</v>
          </cell>
          <cell r="H41">
            <v>49735</v>
          </cell>
          <cell r="I41">
            <v>49735</v>
          </cell>
          <cell r="J41">
            <v>49735</v>
          </cell>
          <cell r="K41">
            <v>49735</v>
          </cell>
          <cell r="L41">
            <v>99470</v>
          </cell>
          <cell r="M41">
            <v>99470</v>
          </cell>
          <cell r="N41">
            <v>49735</v>
          </cell>
          <cell r="O41">
            <v>49735</v>
          </cell>
          <cell r="P41">
            <v>1</v>
          </cell>
          <cell r="Q41">
            <v>1</v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101115</v>
          </cell>
          <cell r="AA41">
            <v>101115</v>
          </cell>
          <cell r="AB41">
            <v>-101115</v>
          </cell>
          <cell r="AC41">
            <v>-101115</v>
          </cell>
          <cell r="AD41">
            <v>51380</v>
          </cell>
          <cell r="AE41">
            <v>51380</v>
          </cell>
          <cell r="AF41">
            <v>1.0330752990851513</v>
          </cell>
          <cell r="AG41">
            <v>1.0330752990851513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 t="str">
            <v/>
          </cell>
          <cell r="AM41" t="str">
            <v/>
          </cell>
          <cell r="AN41">
            <v>0</v>
          </cell>
          <cell r="AO41">
            <v>0</v>
          </cell>
          <cell r="AP41">
            <v>101115</v>
          </cell>
          <cell r="AQ41">
            <v>101115</v>
          </cell>
        </row>
        <row r="42">
          <cell r="B42">
            <v>15419</v>
          </cell>
          <cell r="C42">
            <v>19</v>
          </cell>
          <cell r="D42" t="str">
            <v>Amélioration des terres (Mesure "J" du PDRN) - CPER</v>
          </cell>
          <cell r="E42" t="str">
            <v>oui</v>
          </cell>
          <cell r="F42" t="str">
            <v>AT</v>
          </cell>
          <cell r="G42" t="str">
            <v>CPER</v>
          </cell>
          <cell r="H42">
            <v>397880</v>
          </cell>
          <cell r="I42">
            <v>397880</v>
          </cell>
          <cell r="J42">
            <v>397880</v>
          </cell>
          <cell r="K42">
            <v>397880</v>
          </cell>
          <cell r="L42">
            <v>348145</v>
          </cell>
          <cell r="M42">
            <v>348145</v>
          </cell>
          <cell r="N42">
            <v>-49735</v>
          </cell>
          <cell r="O42">
            <v>-49735</v>
          </cell>
          <cell r="P42">
            <v>-0.125</v>
          </cell>
          <cell r="Q42">
            <v>-0.125</v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346500</v>
          </cell>
          <cell r="AA42">
            <v>346500</v>
          </cell>
          <cell r="AB42">
            <v>-346500</v>
          </cell>
          <cell r="AC42">
            <v>-346500</v>
          </cell>
          <cell r="AD42">
            <v>-51380</v>
          </cell>
          <cell r="AE42">
            <v>-51380</v>
          </cell>
          <cell r="AF42">
            <v>-0.1291344123856439</v>
          </cell>
          <cell r="AG42">
            <v>-0.1291344123856439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 t="str">
            <v/>
          </cell>
          <cell r="AM42" t="str">
            <v/>
          </cell>
          <cell r="AN42">
            <v>0</v>
          </cell>
          <cell r="AO42">
            <v>0</v>
          </cell>
          <cell r="AP42">
            <v>346500</v>
          </cell>
          <cell r="AQ42">
            <v>346500</v>
          </cell>
        </row>
        <row r="43">
          <cell r="B43" t="str">
            <v/>
          </cell>
          <cell r="C43" t="str">
            <v>Action 2</v>
          </cell>
          <cell r="D43" t="str">
            <v>Politique du cheval</v>
          </cell>
          <cell r="E43" t="str">
            <v/>
          </cell>
          <cell r="F43" t="str">
            <v/>
          </cell>
          <cell r="H43">
            <v>48378956</v>
          </cell>
          <cell r="I43">
            <v>48378956</v>
          </cell>
          <cell r="J43">
            <v>48378956</v>
          </cell>
          <cell r="K43">
            <v>48378956</v>
          </cell>
          <cell r="L43">
            <v>49588428</v>
          </cell>
          <cell r="M43">
            <v>49388428</v>
          </cell>
          <cell r="N43">
            <v>1209472</v>
          </cell>
          <cell r="O43">
            <v>1009472</v>
          </cell>
          <cell r="P43">
            <v>0.024999960726725893</v>
          </cell>
          <cell r="Q43">
            <v>0.020865931873354192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-1</v>
          </cell>
          <cell r="Y43">
            <v>-1</v>
          </cell>
          <cell r="Z43">
            <v>47305956</v>
          </cell>
          <cell r="AA43">
            <v>47305956</v>
          </cell>
          <cell r="AB43">
            <v>-47305956</v>
          </cell>
          <cell r="AC43">
            <v>-47305956</v>
          </cell>
          <cell r="AD43">
            <v>-1073000</v>
          </cell>
          <cell r="AE43">
            <v>-1073000</v>
          </cell>
          <cell r="AF43">
            <v>-0.022179064798339178</v>
          </cell>
          <cell r="AG43">
            <v>-0.022179064798339178</v>
          </cell>
          <cell r="AH43">
            <v>0</v>
          </cell>
          <cell r="AI43">
            <v>472000</v>
          </cell>
          <cell r="AJ43">
            <v>0</v>
          </cell>
          <cell r="AK43">
            <v>0</v>
          </cell>
          <cell r="AL43" t="str">
            <v/>
          </cell>
          <cell r="AM43">
            <v>0</v>
          </cell>
          <cell r="AN43">
            <v>14105013</v>
          </cell>
          <cell r="AO43">
            <v>14105013</v>
          </cell>
          <cell r="AP43">
            <v>61410969</v>
          </cell>
          <cell r="AQ43">
            <v>61410969</v>
          </cell>
        </row>
        <row r="44">
          <cell r="B44">
            <v>15420</v>
          </cell>
          <cell r="C44">
            <v>20</v>
          </cell>
          <cell r="D44" t="str">
            <v>Haras nationaux</v>
          </cell>
          <cell r="E44" t="str">
            <v>oui</v>
          </cell>
          <cell r="F44" t="str">
            <v>AT</v>
          </cell>
          <cell r="H44">
            <v>43941335</v>
          </cell>
          <cell r="I44">
            <v>43941335</v>
          </cell>
          <cell r="J44">
            <v>43941335</v>
          </cell>
          <cell r="K44">
            <v>43941335</v>
          </cell>
          <cell r="L44">
            <v>45500000</v>
          </cell>
          <cell r="M44">
            <v>45500000</v>
          </cell>
          <cell r="N44">
            <v>1558665</v>
          </cell>
          <cell r="O44">
            <v>1558665</v>
          </cell>
          <cell r="P44">
            <v>0.035471498533214796</v>
          </cell>
          <cell r="Q44">
            <v>0.035471498533214796</v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43941335</v>
          </cell>
          <cell r="AA44">
            <v>43941335</v>
          </cell>
          <cell r="AB44">
            <v>-43941335</v>
          </cell>
          <cell r="AC44">
            <v>-43941335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472000</v>
          </cell>
          <cell r="AJ44">
            <v>0</v>
          </cell>
          <cell r="AK44">
            <v>0</v>
          </cell>
          <cell r="AL44" t="str">
            <v/>
          </cell>
          <cell r="AM44">
            <v>0</v>
          </cell>
          <cell r="AN44">
            <v>14105013</v>
          </cell>
          <cell r="AO44">
            <v>14105013</v>
          </cell>
          <cell r="AP44">
            <v>58046348</v>
          </cell>
          <cell r="AQ44">
            <v>58046348</v>
          </cell>
        </row>
        <row r="45">
          <cell r="B45">
            <v>15421</v>
          </cell>
          <cell r="C45">
            <v>21</v>
          </cell>
          <cell r="D45" t="str">
            <v>Actions en faveur du cheval - AC</v>
          </cell>
          <cell r="E45" t="str">
            <v>oui</v>
          </cell>
          <cell r="F45" t="str">
            <v>AT</v>
          </cell>
          <cell r="H45">
            <v>2592193</v>
          </cell>
          <cell r="I45">
            <v>2592193</v>
          </cell>
          <cell r="J45">
            <v>2592193</v>
          </cell>
          <cell r="K45">
            <v>2592193</v>
          </cell>
          <cell r="L45">
            <v>2439449</v>
          </cell>
          <cell r="M45">
            <v>2239449</v>
          </cell>
          <cell r="N45">
            <v>-152744</v>
          </cell>
          <cell r="O45">
            <v>-352744</v>
          </cell>
          <cell r="P45">
            <v>-0.05892462482538916</v>
          </cell>
          <cell r="Q45">
            <v>-0.1360793737194723</v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1940000</v>
          </cell>
          <cell r="AA45">
            <v>1940000</v>
          </cell>
          <cell r="AB45">
            <v>-1940000</v>
          </cell>
          <cell r="AC45">
            <v>-1940000</v>
          </cell>
          <cell r="AD45">
            <v>-652193</v>
          </cell>
          <cell r="AE45">
            <v>-652193</v>
          </cell>
          <cell r="AF45">
            <v>-0.2515989357273938</v>
          </cell>
          <cell r="AG45">
            <v>-0.2515989357273938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 t="str">
            <v/>
          </cell>
          <cell r="AM45" t="str">
            <v/>
          </cell>
          <cell r="AN45">
            <v>0</v>
          </cell>
          <cell r="AO45">
            <v>0</v>
          </cell>
          <cell r="AP45">
            <v>1940000</v>
          </cell>
          <cell r="AQ45">
            <v>1940000</v>
          </cell>
        </row>
        <row r="46">
          <cell r="B46">
            <v>15422</v>
          </cell>
          <cell r="C46">
            <v>22</v>
          </cell>
          <cell r="D46" t="str">
            <v>Actions en faveur du cheval - SD - HCPER</v>
          </cell>
          <cell r="E46" t="str">
            <v>oui</v>
          </cell>
          <cell r="F46" t="str">
            <v>AT</v>
          </cell>
          <cell r="H46">
            <v>902083</v>
          </cell>
          <cell r="I46">
            <v>902083</v>
          </cell>
          <cell r="J46">
            <v>902083</v>
          </cell>
          <cell r="K46">
            <v>902083</v>
          </cell>
          <cell r="L46">
            <v>900000</v>
          </cell>
          <cell r="M46">
            <v>900000</v>
          </cell>
          <cell r="N46">
            <v>-2083</v>
          </cell>
          <cell r="O46">
            <v>-2083</v>
          </cell>
          <cell r="P46">
            <v>-0.002309100160406526</v>
          </cell>
          <cell r="Q46">
            <v>-0.002309100160406526</v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779000</v>
          </cell>
          <cell r="AA46">
            <v>779000</v>
          </cell>
          <cell r="AB46">
            <v>-779000</v>
          </cell>
          <cell r="AC46">
            <v>-779000</v>
          </cell>
          <cell r="AD46">
            <v>-123083</v>
          </cell>
          <cell r="AE46">
            <v>-123083</v>
          </cell>
          <cell r="AF46">
            <v>-0.13644309891661854</v>
          </cell>
          <cell r="AG46">
            <v>-0.13644309891661854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 t="str">
            <v/>
          </cell>
          <cell r="AM46" t="str">
            <v/>
          </cell>
          <cell r="AN46">
            <v>0</v>
          </cell>
          <cell r="AO46">
            <v>0</v>
          </cell>
          <cell r="AP46">
            <v>779000</v>
          </cell>
          <cell r="AQ46">
            <v>779000</v>
          </cell>
        </row>
        <row r="47">
          <cell r="B47">
            <v>15423</v>
          </cell>
          <cell r="C47">
            <v>23</v>
          </cell>
          <cell r="D47" t="str">
            <v>Actions en faveur du cheval - SD - CPER</v>
          </cell>
          <cell r="E47" t="str">
            <v>oui</v>
          </cell>
          <cell r="F47" t="str">
            <v>AT</v>
          </cell>
          <cell r="G47" t="str">
            <v>CPER</v>
          </cell>
          <cell r="H47">
            <v>943345</v>
          </cell>
          <cell r="I47">
            <v>943345</v>
          </cell>
          <cell r="J47">
            <v>943345</v>
          </cell>
          <cell r="K47">
            <v>943345</v>
          </cell>
          <cell r="L47">
            <v>748979</v>
          </cell>
          <cell r="M47">
            <v>748979</v>
          </cell>
          <cell r="N47">
            <v>-194366</v>
          </cell>
          <cell r="O47">
            <v>-194366</v>
          </cell>
          <cell r="P47">
            <v>-0.20603914792573236</v>
          </cell>
          <cell r="Q47">
            <v>-0.20603914792573236</v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645621</v>
          </cell>
          <cell r="AA47">
            <v>645621</v>
          </cell>
          <cell r="AB47">
            <v>-645621</v>
          </cell>
          <cell r="AC47">
            <v>-645621</v>
          </cell>
          <cell r="AD47">
            <v>-297724</v>
          </cell>
          <cell r="AE47">
            <v>-297724</v>
          </cell>
          <cell r="AF47">
            <v>-0.31560457732854896</v>
          </cell>
          <cell r="AG47">
            <v>-0.31560457732854896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 t="str">
            <v/>
          </cell>
          <cell r="AM47" t="str">
            <v/>
          </cell>
          <cell r="AN47">
            <v>0</v>
          </cell>
          <cell r="AO47">
            <v>0</v>
          </cell>
          <cell r="AP47">
            <v>645621</v>
          </cell>
          <cell r="AQ47">
            <v>645621</v>
          </cell>
        </row>
        <row r="48">
          <cell r="B48" t="str">
            <v/>
          </cell>
          <cell r="C48" t="str">
            <v>Action 3</v>
          </cell>
          <cell r="D48" t="str">
            <v>Renouvellement des exploitations agricoles</v>
          </cell>
          <cell r="E48" t="str">
            <v/>
          </cell>
          <cell r="F48" t="str">
            <v/>
          </cell>
          <cell r="H48">
            <v>212360211</v>
          </cell>
          <cell r="I48">
            <v>227514922</v>
          </cell>
          <cell r="J48">
            <v>212360211</v>
          </cell>
          <cell r="K48">
            <v>227514922</v>
          </cell>
          <cell r="L48">
            <v>308186850</v>
          </cell>
          <cell r="M48">
            <v>258708524</v>
          </cell>
          <cell r="N48">
            <v>95826639</v>
          </cell>
          <cell r="O48">
            <v>31193602</v>
          </cell>
          <cell r="P48">
            <v>0.45124573265751744</v>
          </cell>
          <cell r="Q48">
            <v>0.13710574113464083</v>
          </cell>
          <cell r="R48">
            <v>65000000</v>
          </cell>
          <cell r="S48">
            <v>55200000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-1</v>
          </cell>
          <cell r="Y48">
            <v>-1</v>
          </cell>
          <cell r="Z48">
            <v>307574850</v>
          </cell>
          <cell r="AA48">
            <v>234155121</v>
          </cell>
          <cell r="AB48">
            <v>-307574850</v>
          </cell>
          <cell r="AC48">
            <v>-234155121</v>
          </cell>
          <cell r="AD48">
            <v>95214639</v>
          </cell>
          <cell r="AE48">
            <v>6640199</v>
          </cell>
          <cell r="AF48">
            <v>0.44836383685830866</v>
          </cell>
          <cell r="AG48">
            <v>0.029185773581919167</v>
          </cell>
          <cell r="AH48">
            <v>71000000</v>
          </cell>
          <cell r="AI48">
            <v>93485859</v>
          </cell>
          <cell r="AJ48">
            <v>-71000000</v>
          </cell>
          <cell r="AK48">
            <v>-6544800</v>
          </cell>
          <cell r="AL48">
            <v>-1</v>
          </cell>
          <cell r="AM48">
            <v>-0.07000844908533171</v>
          </cell>
          <cell r="AN48">
            <v>0</v>
          </cell>
          <cell r="AO48">
            <v>0</v>
          </cell>
          <cell r="AP48">
            <v>307574850</v>
          </cell>
          <cell r="AQ48">
            <v>234155121</v>
          </cell>
        </row>
        <row r="49">
          <cell r="B49">
            <v>15430</v>
          </cell>
          <cell r="C49">
            <v>30</v>
          </cell>
          <cell r="D49" t="str">
            <v>Charges de bonification</v>
          </cell>
          <cell r="E49" t="str">
            <v>oui</v>
          </cell>
          <cell r="F49" t="str">
            <v>AT</v>
          </cell>
          <cell r="H49">
            <v>65818119</v>
          </cell>
          <cell r="I49">
            <v>55332830</v>
          </cell>
          <cell r="J49">
            <v>65818119</v>
          </cell>
          <cell r="K49">
            <v>55332830</v>
          </cell>
          <cell r="L49">
            <v>65000000</v>
          </cell>
          <cell r="M49">
            <v>67500000</v>
          </cell>
          <cell r="N49">
            <v>-818119</v>
          </cell>
          <cell r="O49">
            <v>12167170</v>
          </cell>
          <cell r="P49">
            <v>-0.012429996670065883</v>
          </cell>
          <cell r="Q49">
            <v>0.21989061466763946</v>
          </cell>
          <cell r="R49">
            <v>65000000</v>
          </cell>
          <cell r="S49">
            <v>55200000</v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65000000</v>
          </cell>
          <cell r="AA49">
            <v>60100000</v>
          </cell>
          <cell r="AB49">
            <v>-65000000</v>
          </cell>
          <cell r="AC49">
            <v>-60100000</v>
          </cell>
          <cell r="AD49">
            <v>-818119</v>
          </cell>
          <cell r="AE49">
            <v>4767170</v>
          </cell>
          <cell r="AF49">
            <v>-0.012429996670065883</v>
          </cell>
          <cell r="AG49">
            <v>0.0861544583929649</v>
          </cell>
          <cell r="AH49">
            <v>0</v>
          </cell>
          <cell r="AI49">
            <v>21300000</v>
          </cell>
          <cell r="AJ49">
            <v>0</v>
          </cell>
          <cell r="AK49">
            <v>-8000000</v>
          </cell>
          <cell r="AL49" t="str">
            <v/>
          </cell>
          <cell r="AM49">
            <v>-0.3755868544600939</v>
          </cell>
          <cell r="AN49">
            <v>0</v>
          </cell>
          <cell r="AO49">
            <v>0</v>
          </cell>
          <cell r="AP49">
            <v>65000000</v>
          </cell>
          <cell r="AQ49">
            <v>60100000</v>
          </cell>
        </row>
        <row r="50">
          <cell r="B50">
            <v>15431</v>
          </cell>
          <cell r="C50">
            <v>31</v>
          </cell>
          <cell r="D50" t="str">
            <v>FICIA</v>
          </cell>
          <cell r="E50" t="str">
            <v>oui</v>
          </cell>
          <cell r="F50" t="str">
            <v>AT</v>
          </cell>
          <cell r="H50">
            <v>9950259</v>
          </cell>
          <cell r="I50">
            <v>9590259</v>
          </cell>
          <cell r="J50">
            <v>9950259</v>
          </cell>
          <cell r="K50">
            <v>9590259</v>
          </cell>
          <cell r="L50">
            <v>10000000</v>
          </cell>
          <cell r="M50">
            <v>10000000</v>
          </cell>
          <cell r="N50">
            <v>49741</v>
          </cell>
          <cell r="O50">
            <v>409741</v>
          </cell>
          <cell r="P50">
            <v>0.004998965353565169</v>
          </cell>
          <cell r="Q50">
            <v>0.04272470639218399</v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10000000</v>
          </cell>
          <cell r="AA50">
            <v>10000000</v>
          </cell>
          <cell r="AB50">
            <v>-10000000</v>
          </cell>
          <cell r="AC50">
            <v>-10000000</v>
          </cell>
          <cell r="AD50">
            <v>49741</v>
          </cell>
          <cell r="AE50">
            <v>409741</v>
          </cell>
          <cell r="AF50">
            <v>0.004998965353565169</v>
          </cell>
          <cell r="AG50">
            <v>0.04272470639218399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 t="str">
            <v/>
          </cell>
          <cell r="AM50" t="str">
            <v/>
          </cell>
          <cell r="AN50">
            <v>0</v>
          </cell>
          <cell r="AO50">
            <v>0</v>
          </cell>
          <cell r="AP50">
            <v>10000000</v>
          </cell>
          <cell r="AQ50">
            <v>10000000</v>
          </cell>
        </row>
        <row r="51">
          <cell r="B51">
            <v>15432</v>
          </cell>
          <cell r="C51">
            <v>32</v>
          </cell>
          <cell r="D51" t="str">
            <v>DJA et autres aides à l’installation</v>
          </cell>
          <cell r="E51" t="str">
            <v>oui</v>
          </cell>
          <cell r="F51" t="str">
            <v>AT</v>
          </cell>
          <cell r="H51">
            <v>48348446</v>
          </cell>
          <cell r="I51">
            <v>61848446</v>
          </cell>
          <cell r="J51">
            <v>48348446</v>
          </cell>
          <cell r="K51">
            <v>61848446</v>
          </cell>
          <cell r="L51">
            <v>53816000</v>
          </cell>
          <cell r="M51">
            <v>64689330</v>
          </cell>
          <cell r="N51">
            <v>5467554</v>
          </cell>
          <cell r="O51">
            <v>2840884</v>
          </cell>
          <cell r="P51">
            <v>0.11308644749409319</v>
          </cell>
          <cell r="Q51">
            <v>0.04593298916516027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58204000</v>
          </cell>
          <cell r="AA51">
            <v>67060600</v>
          </cell>
          <cell r="AB51">
            <v>-58204000</v>
          </cell>
          <cell r="AC51">
            <v>-67060600</v>
          </cell>
          <cell r="AD51">
            <v>9855554</v>
          </cell>
          <cell r="AE51">
            <v>5212154</v>
          </cell>
          <cell r="AF51">
            <v>0.20384427660818716</v>
          </cell>
          <cell r="AG51">
            <v>0.08427299854874284</v>
          </cell>
          <cell r="AH51">
            <v>0</v>
          </cell>
          <cell r="AI51">
            <v>1185859</v>
          </cell>
          <cell r="AJ51">
            <v>0</v>
          </cell>
          <cell r="AK51">
            <v>1455200</v>
          </cell>
          <cell r="AL51" t="str">
            <v/>
          </cell>
          <cell r="AM51">
            <v>1.2271273397596172</v>
          </cell>
          <cell r="AN51">
            <v>0</v>
          </cell>
          <cell r="AO51">
            <v>0</v>
          </cell>
          <cell r="AP51">
            <v>58204000</v>
          </cell>
          <cell r="AQ51">
            <v>67060600</v>
          </cell>
        </row>
        <row r="52">
          <cell r="B52">
            <v>15433</v>
          </cell>
          <cell r="C52">
            <v>33</v>
          </cell>
          <cell r="D52" t="str">
            <v>Aides à la cessation d’activités</v>
          </cell>
          <cell r="E52" t="str">
            <v>oui</v>
          </cell>
          <cell r="F52" t="str">
            <v>AT</v>
          </cell>
          <cell r="H52">
            <v>12864850</v>
          </cell>
          <cell r="I52">
            <v>25364850</v>
          </cell>
          <cell r="J52">
            <v>12864850</v>
          </cell>
          <cell r="K52">
            <v>25364850</v>
          </cell>
          <cell r="L52">
            <v>26900000</v>
          </cell>
          <cell r="M52">
            <v>30048344</v>
          </cell>
          <cell r="N52">
            <v>14035150</v>
          </cell>
          <cell r="O52">
            <v>4683494</v>
          </cell>
          <cell r="P52">
            <v>1.090968802590003</v>
          </cell>
          <cell r="Q52">
            <v>0.18464505013828192</v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26900000</v>
          </cell>
          <cell r="AA52">
            <v>20523671</v>
          </cell>
          <cell r="AB52">
            <v>-26900000</v>
          </cell>
          <cell r="AC52">
            <v>-20523671</v>
          </cell>
          <cell r="AD52">
            <v>14035150</v>
          </cell>
          <cell r="AE52">
            <v>-4841179</v>
          </cell>
          <cell r="AF52">
            <v>1.090968802590003</v>
          </cell>
          <cell r="AG52">
            <v>-0.1908617239999448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 t="str">
            <v/>
          </cell>
          <cell r="AM52" t="str">
            <v/>
          </cell>
          <cell r="AN52">
            <v>0</v>
          </cell>
          <cell r="AO52">
            <v>0</v>
          </cell>
          <cell r="AP52">
            <v>26900000</v>
          </cell>
          <cell r="AQ52">
            <v>20523671</v>
          </cell>
        </row>
        <row r="53">
          <cell r="B53">
            <v>15434</v>
          </cell>
          <cell r="C53">
            <v>34</v>
          </cell>
          <cell r="D53" t="str">
            <v>Appui aux SAFER</v>
          </cell>
          <cell r="E53" t="str">
            <v>oui</v>
          </cell>
          <cell r="F53" t="str">
            <v>AT</v>
          </cell>
          <cell r="H53">
            <v>5470850</v>
          </cell>
          <cell r="I53">
            <v>5470850</v>
          </cell>
          <cell r="J53">
            <v>5470850</v>
          </cell>
          <cell r="K53">
            <v>5470850</v>
          </cell>
          <cell r="L53">
            <v>5470850</v>
          </cell>
          <cell r="M53">
            <v>5470850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5470850</v>
          </cell>
          <cell r="AA53">
            <v>5470850</v>
          </cell>
          <cell r="AB53">
            <v>-5470850</v>
          </cell>
          <cell r="AC53">
            <v>-5470850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 t="str">
            <v/>
          </cell>
          <cell r="AM53" t="str">
            <v/>
          </cell>
          <cell r="AN53">
            <v>0</v>
          </cell>
          <cell r="AO53">
            <v>0</v>
          </cell>
          <cell r="AP53">
            <v>5470850</v>
          </cell>
          <cell r="AQ53">
            <v>5470850</v>
          </cell>
        </row>
        <row r="54">
          <cell r="B54">
            <v>15435</v>
          </cell>
          <cell r="C54">
            <v>35</v>
          </cell>
          <cell r="D54" t="str">
            <v>AGRIDIFF</v>
          </cell>
          <cell r="E54" t="str">
            <v>oui</v>
          </cell>
          <cell r="F54" t="str">
            <v>AT</v>
          </cell>
          <cell r="H54">
            <v>9946019</v>
          </cell>
          <cell r="I54">
            <v>9946019</v>
          </cell>
          <cell r="J54">
            <v>9946019</v>
          </cell>
          <cell r="K54">
            <v>9946019</v>
          </cell>
          <cell r="L54">
            <v>20000000</v>
          </cell>
          <cell r="M54">
            <v>20000000</v>
          </cell>
          <cell r="N54">
            <v>10053981</v>
          </cell>
          <cell r="O54">
            <v>10053981</v>
          </cell>
          <cell r="P54">
            <v>1.0108547952703488</v>
          </cell>
          <cell r="Q54">
            <v>1.0108547952703488</v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10000000</v>
          </cell>
          <cell r="AA54">
            <v>10000000</v>
          </cell>
          <cell r="AB54">
            <v>-10000000</v>
          </cell>
          <cell r="AC54">
            <v>-10000000</v>
          </cell>
          <cell r="AD54">
            <v>53981</v>
          </cell>
          <cell r="AE54">
            <v>53981</v>
          </cell>
          <cell r="AF54">
            <v>0.005427397635174435</v>
          </cell>
          <cell r="AG54">
            <v>0.005427397635174435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 t="str">
            <v/>
          </cell>
          <cell r="AM54" t="str">
            <v/>
          </cell>
          <cell r="AN54">
            <v>0</v>
          </cell>
          <cell r="AO54">
            <v>0</v>
          </cell>
          <cell r="AP54">
            <v>10000000</v>
          </cell>
          <cell r="AQ54">
            <v>10000000</v>
          </cell>
        </row>
        <row r="55">
          <cell r="B55">
            <v>15436</v>
          </cell>
          <cell r="C55">
            <v>36</v>
          </cell>
          <cell r="D55" t="str">
            <v>Aides au départ (anciens dispositifs)</v>
          </cell>
          <cell r="E55" t="str">
            <v>oui</v>
          </cell>
          <cell r="F55" t="str">
            <v>AT</v>
          </cell>
          <cell r="H55">
            <v>59961668</v>
          </cell>
          <cell r="I55">
            <v>59961668</v>
          </cell>
          <cell r="J55">
            <v>59961668</v>
          </cell>
          <cell r="K55">
            <v>59961668</v>
          </cell>
          <cell r="L55">
            <v>127000000</v>
          </cell>
          <cell r="M55">
            <v>61000000</v>
          </cell>
          <cell r="N55">
            <v>67038332</v>
          </cell>
          <cell r="O55">
            <v>1038332</v>
          </cell>
          <cell r="P55">
            <v>1.1180197989155338</v>
          </cell>
          <cell r="Q55">
            <v>0.01731659632950838</v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132000000</v>
          </cell>
          <cell r="AA55">
            <v>61000000</v>
          </cell>
          <cell r="AB55">
            <v>-132000000</v>
          </cell>
          <cell r="AC55">
            <v>-61000000</v>
          </cell>
          <cell r="AD55">
            <v>72038332</v>
          </cell>
          <cell r="AE55">
            <v>1038332</v>
          </cell>
          <cell r="AF55">
            <v>1.201406405172051</v>
          </cell>
          <cell r="AG55">
            <v>0.01731659632950838</v>
          </cell>
          <cell r="AH55">
            <v>71000000</v>
          </cell>
          <cell r="AI55">
            <v>71000000</v>
          </cell>
          <cell r="AJ55">
            <v>-71000000</v>
          </cell>
          <cell r="AK55">
            <v>0</v>
          </cell>
          <cell r="AL55">
            <v>-1</v>
          </cell>
          <cell r="AM55">
            <v>0</v>
          </cell>
          <cell r="AN55">
            <v>0</v>
          </cell>
          <cell r="AO55">
            <v>0</v>
          </cell>
          <cell r="AP55">
            <v>132000000</v>
          </cell>
          <cell r="AQ55">
            <v>61000000</v>
          </cell>
        </row>
        <row r="56">
          <cell r="B56" t="str">
            <v/>
          </cell>
          <cell r="C56" t="str">
            <v>Action 4</v>
          </cell>
          <cell r="D56" t="str">
            <v>Modernisation et maîtrise des pollutions</v>
          </cell>
          <cell r="E56" t="str">
            <v/>
          </cell>
          <cell r="F56" t="str">
            <v/>
          </cell>
          <cell r="H56">
            <v>200171532</v>
          </cell>
          <cell r="I56">
            <v>133980839</v>
          </cell>
          <cell r="J56">
            <v>200171532</v>
          </cell>
          <cell r="K56">
            <v>133980839</v>
          </cell>
          <cell r="L56">
            <v>188787200</v>
          </cell>
          <cell r="M56">
            <v>161681600</v>
          </cell>
          <cell r="N56">
            <v>-11384332</v>
          </cell>
          <cell r="O56">
            <v>27700761</v>
          </cell>
          <cell r="P56">
            <v>-0.05687288240367766</v>
          </cell>
          <cell r="Q56">
            <v>0.20675166095951975</v>
          </cell>
          <cell r="R56">
            <v>15000000</v>
          </cell>
          <cell r="S56">
            <v>54800000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-1</v>
          </cell>
          <cell r="Y56">
            <v>-1</v>
          </cell>
          <cell r="Z56">
            <v>123300000</v>
          </cell>
          <cell r="AA56">
            <v>125650000</v>
          </cell>
          <cell r="AB56">
            <v>-123300000</v>
          </cell>
          <cell r="AC56">
            <v>-125650000</v>
          </cell>
          <cell r="AD56">
            <v>-76871532</v>
          </cell>
          <cell r="AE56">
            <v>-8330839</v>
          </cell>
          <cell r="AF56">
            <v>-0.3840282942931166</v>
          </cell>
          <cell r="AG56">
            <v>-0.06217933147888408</v>
          </cell>
          <cell r="AH56">
            <v>0</v>
          </cell>
          <cell r="AI56">
            <v>50440000</v>
          </cell>
          <cell r="AJ56">
            <v>0</v>
          </cell>
          <cell r="AK56">
            <v>-11000000</v>
          </cell>
          <cell r="AL56" t="str">
            <v/>
          </cell>
          <cell r="AM56">
            <v>-0.21808088818398097</v>
          </cell>
          <cell r="AN56">
            <v>-3045000</v>
          </cell>
          <cell r="AO56">
            <v>-2390000</v>
          </cell>
          <cell r="AP56">
            <v>120255000</v>
          </cell>
          <cell r="AQ56">
            <v>123260000</v>
          </cell>
        </row>
        <row r="57">
          <cell r="B57">
            <v>15440</v>
          </cell>
          <cell r="C57">
            <v>40</v>
          </cell>
          <cell r="D57" t="str">
            <v>Charges de bonification</v>
          </cell>
          <cell r="E57" t="str">
            <v>oui</v>
          </cell>
          <cell r="F57" t="str">
            <v>AT</v>
          </cell>
          <cell r="H57">
            <v>65404045</v>
          </cell>
          <cell r="I57">
            <v>54904872</v>
          </cell>
          <cell r="J57">
            <v>65404045</v>
          </cell>
          <cell r="K57">
            <v>54904872</v>
          </cell>
          <cell r="L57">
            <v>75000000</v>
          </cell>
          <cell r="M57">
            <v>45000000</v>
          </cell>
          <cell r="N57">
            <v>9595955</v>
          </cell>
          <cell r="O57">
            <v>-9904872</v>
          </cell>
          <cell r="P57">
            <v>0.1467180661379583</v>
          </cell>
          <cell r="Q57">
            <v>-0.1804006027006128</v>
          </cell>
          <cell r="R57">
            <v>15000000</v>
          </cell>
          <cell r="S57">
            <v>54800000</v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14300000</v>
          </cell>
          <cell r="AA57">
            <v>37600000</v>
          </cell>
          <cell r="AB57">
            <v>-14300000</v>
          </cell>
          <cell r="AC57">
            <v>-37600000</v>
          </cell>
          <cell r="AD57">
            <v>-51104045</v>
          </cell>
          <cell r="AE57">
            <v>-17304872</v>
          </cell>
          <cell r="AF57">
            <v>-0.7813590887230293</v>
          </cell>
          <cell r="AG57">
            <v>-0.31517917025651204</v>
          </cell>
          <cell r="AH57">
            <v>0</v>
          </cell>
          <cell r="AI57">
            <v>23000000</v>
          </cell>
          <cell r="AJ57">
            <v>0</v>
          </cell>
          <cell r="AK57">
            <v>-11000000</v>
          </cell>
          <cell r="AL57" t="str">
            <v/>
          </cell>
          <cell r="AM57">
            <v>-0.4782608695652174</v>
          </cell>
          <cell r="AN57">
            <v>0</v>
          </cell>
          <cell r="AO57">
            <v>0</v>
          </cell>
          <cell r="AP57">
            <v>14300000</v>
          </cell>
          <cell r="AQ57">
            <v>37600000</v>
          </cell>
        </row>
        <row r="58">
          <cell r="B58">
            <v>15441</v>
          </cell>
          <cell r="C58">
            <v>41</v>
          </cell>
          <cell r="D58" t="str">
            <v>Bâtiments d'élevage</v>
          </cell>
          <cell r="E58" t="str">
            <v>oui</v>
          </cell>
          <cell r="F58" t="str">
            <v>AT</v>
          </cell>
          <cell r="H58">
            <v>54761500</v>
          </cell>
          <cell r="I58">
            <v>44761500</v>
          </cell>
          <cell r="J58">
            <v>54761500</v>
          </cell>
          <cell r="K58">
            <v>44761500</v>
          </cell>
          <cell r="L58">
            <v>74000000</v>
          </cell>
          <cell r="M58">
            <v>68210000</v>
          </cell>
          <cell r="N58">
            <v>19238500</v>
          </cell>
          <cell r="O58">
            <v>23448500</v>
          </cell>
          <cell r="P58">
            <v>0.3513143358016124</v>
          </cell>
          <cell r="Q58">
            <v>0.5238542050646202</v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74000000</v>
          </cell>
          <cell r="AA58">
            <v>48050000</v>
          </cell>
          <cell r="AB58">
            <v>-74000000</v>
          </cell>
          <cell r="AC58">
            <v>-48050000</v>
          </cell>
          <cell r="AD58">
            <v>19238500</v>
          </cell>
          <cell r="AE58">
            <v>3288500</v>
          </cell>
          <cell r="AF58">
            <v>0.3513143358016124</v>
          </cell>
          <cell r="AG58">
            <v>0.07346715369234721</v>
          </cell>
          <cell r="AH58">
            <v>0</v>
          </cell>
          <cell r="AI58">
            <v>27440000</v>
          </cell>
          <cell r="AJ58">
            <v>0</v>
          </cell>
          <cell r="AK58">
            <v>0</v>
          </cell>
          <cell r="AL58" t="str">
            <v/>
          </cell>
          <cell r="AM58">
            <v>0</v>
          </cell>
          <cell r="AN58">
            <v>0</v>
          </cell>
          <cell r="AO58">
            <v>0</v>
          </cell>
          <cell r="AP58">
            <v>74000000</v>
          </cell>
          <cell r="AQ58">
            <v>48050000</v>
          </cell>
        </row>
        <row r="59">
          <cell r="B59">
            <v>15442</v>
          </cell>
          <cell r="C59">
            <v>42</v>
          </cell>
          <cell r="D59" t="str">
            <v>PMPOA</v>
          </cell>
          <cell r="E59" t="str">
            <v>oui</v>
          </cell>
          <cell r="F59" t="str">
            <v>AT</v>
          </cell>
          <cell r="H59">
            <v>80005987</v>
          </cell>
          <cell r="I59">
            <v>34314467</v>
          </cell>
          <cell r="J59">
            <v>80005987</v>
          </cell>
          <cell r="K59">
            <v>34314467</v>
          </cell>
          <cell r="L59">
            <v>39787200</v>
          </cell>
          <cell r="M59">
            <v>48471600</v>
          </cell>
          <cell r="N59">
            <v>-40218787</v>
          </cell>
          <cell r="O59">
            <v>14157133</v>
          </cell>
          <cell r="P59">
            <v>-0.5026972168970305</v>
          </cell>
          <cell r="Q59">
            <v>0.4125703890431986</v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35000000</v>
          </cell>
          <cell r="AA59">
            <v>40000000</v>
          </cell>
          <cell r="AB59">
            <v>-35000000</v>
          </cell>
          <cell r="AC59">
            <v>-40000000</v>
          </cell>
          <cell r="AD59">
            <v>-45005987</v>
          </cell>
          <cell r="AE59">
            <v>5685533</v>
          </cell>
          <cell r="AF59">
            <v>-0.5625327389561484</v>
          </cell>
          <cell r="AG59">
            <v>0.16568909550598585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 t="str">
            <v/>
          </cell>
          <cell r="AM59" t="str">
            <v/>
          </cell>
          <cell r="AN59">
            <v>-3045000</v>
          </cell>
          <cell r="AO59">
            <v>-2390000</v>
          </cell>
          <cell r="AP59">
            <v>31955000</v>
          </cell>
          <cell r="AQ59">
            <v>37610000</v>
          </cell>
        </row>
        <row r="60">
          <cell r="B60" t="str">
            <v/>
          </cell>
          <cell r="C60" t="str">
            <v>Action 5</v>
          </cell>
          <cell r="D60" t="str">
            <v>Mesures agro-environnementales</v>
          </cell>
          <cell r="E60" t="str">
            <v/>
          </cell>
          <cell r="F60" t="str">
            <v/>
          </cell>
          <cell r="H60">
            <v>316163943</v>
          </cell>
          <cell r="I60">
            <v>496918867</v>
          </cell>
          <cell r="J60">
            <v>316163943</v>
          </cell>
          <cell r="K60">
            <v>496918867</v>
          </cell>
          <cell r="L60">
            <v>469800000</v>
          </cell>
          <cell r="M60">
            <v>661537000</v>
          </cell>
          <cell r="N60">
            <v>153636057</v>
          </cell>
          <cell r="O60">
            <v>164618133</v>
          </cell>
          <cell r="P60">
            <v>0.48593794580807087</v>
          </cell>
          <cell r="Q60">
            <v>0.3312776872285672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-1</v>
          </cell>
          <cell r="Y60">
            <v>-1</v>
          </cell>
          <cell r="Z60">
            <v>404871600</v>
          </cell>
          <cell r="AA60">
            <v>450964879</v>
          </cell>
          <cell r="AB60">
            <v>-404871600</v>
          </cell>
          <cell r="AC60">
            <v>-450964879</v>
          </cell>
          <cell r="AD60">
            <v>88707657</v>
          </cell>
          <cell r="AE60">
            <v>-45953988</v>
          </cell>
          <cell r="AF60">
            <v>0.28057486934871634</v>
          </cell>
          <cell r="AG60">
            <v>-0.09247784910529469</v>
          </cell>
          <cell r="AH60">
            <v>0</v>
          </cell>
          <cell r="AI60">
            <v>69124000</v>
          </cell>
          <cell r="AJ60">
            <v>0</v>
          </cell>
          <cell r="AK60">
            <v>-8871142</v>
          </cell>
          <cell r="AL60" t="str">
            <v/>
          </cell>
          <cell r="AM60">
            <v>-0.12833664139806725</v>
          </cell>
          <cell r="AN60">
            <v>-2000000</v>
          </cell>
          <cell r="AO60">
            <v>-1200000</v>
          </cell>
          <cell r="AP60">
            <v>402871600</v>
          </cell>
          <cell r="AQ60">
            <v>449764879</v>
          </cell>
        </row>
        <row r="61">
          <cell r="B61">
            <v>15450</v>
          </cell>
          <cell r="C61">
            <v>50</v>
          </cell>
          <cell r="D61" t="str">
            <v>ICHN</v>
          </cell>
          <cell r="E61" t="str">
            <v>oui</v>
          </cell>
          <cell r="F61" t="str">
            <v>AT</v>
          </cell>
          <cell r="H61">
            <v>248671000</v>
          </cell>
          <cell r="I61">
            <v>248671000</v>
          </cell>
          <cell r="J61">
            <v>248671000</v>
          </cell>
          <cell r="K61">
            <v>248671000</v>
          </cell>
          <cell r="L61">
            <v>268000000</v>
          </cell>
          <cell r="M61">
            <v>268000000</v>
          </cell>
          <cell r="N61">
            <v>19329000</v>
          </cell>
          <cell r="O61">
            <v>19329000</v>
          </cell>
          <cell r="P61">
            <v>0.07772920847223842</v>
          </cell>
          <cell r="Q61">
            <v>0.07772920847223842</v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232332000</v>
          </cell>
          <cell r="AA61">
            <v>232470000</v>
          </cell>
          <cell r="AB61">
            <v>-232332000</v>
          </cell>
          <cell r="AC61">
            <v>-232470000</v>
          </cell>
          <cell r="AD61">
            <v>-16339000</v>
          </cell>
          <cell r="AE61">
            <v>-16201000</v>
          </cell>
          <cell r="AF61">
            <v>-0.06570528931801456</v>
          </cell>
          <cell r="AG61">
            <v>-0.06515033920320423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 t="str">
            <v/>
          </cell>
          <cell r="AM61" t="str">
            <v/>
          </cell>
          <cell r="AN61">
            <v>0</v>
          </cell>
          <cell r="AO61">
            <v>0</v>
          </cell>
          <cell r="AP61">
            <v>232332000</v>
          </cell>
          <cell r="AQ61">
            <v>232470000</v>
          </cell>
        </row>
        <row r="62">
          <cell r="B62">
            <v>15451</v>
          </cell>
          <cell r="C62">
            <v>51</v>
          </cell>
          <cell r="D62" t="str">
            <v>Boisement des terres agricoles</v>
          </cell>
          <cell r="E62" t="str">
            <v>oui</v>
          </cell>
          <cell r="F62" t="str">
            <v>AT</v>
          </cell>
          <cell r="H62">
            <v>0</v>
          </cell>
          <cell r="I62">
            <v>2193821</v>
          </cell>
          <cell r="J62">
            <v>0</v>
          </cell>
          <cell r="K62">
            <v>2193821</v>
          </cell>
          <cell r="L62">
            <v>0</v>
          </cell>
          <cell r="M62">
            <v>2500000</v>
          </cell>
          <cell r="N62">
            <v>0</v>
          </cell>
          <cell r="O62">
            <v>306179</v>
          </cell>
          <cell r="P62" t="str">
            <v/>
          </cell>
          <cell r="Q62">
            <v>0.13956425797729166</v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0</v>
          </cell>
          <cell r="AA62">
            <v>2500000</v>
          </cell>
          <cell r="AB62" t="str">
            <v/>
          </cell>
          <cell r="AC62">
            <v>-2500000</v>
          </cell>
          <cell r="AD62">
            <v>0</v>
          </cell>
          <cell r="AE62">
            <v>306179</v>
          </cell>
          <cell r="AF62" t="str">
            <v/>
          </cell>
          <cell r="AG62">
            <v>0.13956425797729166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 t="str">
            <v/>
          </cell>
          <cell r="AM62" t="str">
            <v/>
          </cell>
          <cell r="AN62">
            <v>0</v>
          </cell>
          <cell r="AO62">
            <v>0</v>
          </cell>
          <cell r="AP62">
            <v>0</v>
          </cell>
          <cell r="AQ62">
            <v>2500000</v>
          </cell>
        </row>
        <row r="63">
          <cell r="B63">
            <v>15452</v>
          </cell>
          <cell r="C63">
            <v>52</v>
          </cell>
          <cell r="D63" t="str">
            <v>CAD/CTE</v>
          </cell>
          <cell r="E63" t="str">
            <v>oui</v>
          </cell>
          <cell r="F63" t="str">
            <v>AT</v>
          </cell>
          <cell r="H63">
            <v>59532693</v>
          </cell>
          <cell r="I63">
            <v>143335858</v>
          </cell>
          <cell r="J63">
            <v>59532693</v>
          </cell>
          <cell r="K63">
            <v>143335858</v>
          </cell>
          <cell r="L63">
            <v>30300000</v>
          </cell>
          <cell r="M63">
            <v>98200000</v>
          </cell>
          <cell r="N63">
            <v>-29232693</v>
          </cell>
          <cell r="O63">
            <v>-45135858</v>
          </cell>
          <cell r="P63">
            <v>-0.4910359590149903</v>
          </cell>
          <cell r="Q63">
            <v>-0.3148957883239517</v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30000000</v>
          </cell>
          <cell r="AA63">
            <v>79551142</v>
          </cell>
          <cell r="AB63">
            <v>-30000000</v>
          </cell>
          <cell r="AC63">
            <v>-79551142</v>
          </cell>
          <cell r="AD63">
            <v>-29532693</v>
          </cell>
          <cell r="AE63">
            <v>-63784716</v>
          </cell>
          <cell r="AF63">
            <v>-0.496075206945535</v>
          </cell>
          <cell r="AG63">
            <v>-0.4450018082704748</v>
          </cell>
          <cell r="AH63">
            <v>0</v>
          </cell>
          <cell r="AI63">
            <v>69124000</v>
          </cell>
          <cell r="AJ63">
            <v>0</v>
          </cell>
          <cell r="AK63">
            <v>-8871142</v>
          </cell>
          <cell r="AL63" t="str">
            <v/>
          </cell>
          <cell r="AM63">
            <v>-0.12833664139806725</v>
          </cell>
          <cell r="AN63">
            <v>-2000000</v>
          </cell>
          <cell r="AO63">
            <v>-1200000</v>
          </cell>
          <cell r="AP63">
            <v>28000000</v>
          </cell>
          <cell r="AQ63">
            <v>78351142</v>
          </cell>
        </row>
        <row r="64">
          <cell r="B64">
            <v>15453</v>
          </cell>
          <cell r="C64">
            <v>53</v>
          </cell>
          <cell r="D64" t="str">
            <v>PHAE</v>
          </cell>
          <cell r="E64" t="str">
            <v>oui</v>
          </cell>
          <cell r="F64" t="str">
            <v>AT</v>
          </cell>
          <cell r="H64">
            <v>0</v>
          </cell>
          <cell r="I64">
            <v>84546007</v>
          </cell>
          <cell r="J64">
            <v>0</v>
          </cell>
          <cell r="K64">
            <v>84546007</v>
          </cell>
          <cell r="L64">
            <v>134000000</v>
          </cell>
          <cell r="M64">
            <v>260000000</v>
          </cell>
          <cell r="N64">
            <v>134000000</v>
          </cell>
          <cell r="O64">
            <v>175453993</v>
          </cell>
          <cell r="P64" t="str">
            <v/>
          </cell>
          <cell r="Q64">
            <v>2.0752487222725966</v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121000000</v>
          </cell>
          <cell r="AA64">
            <v>117940000</v>
          </cell>
          <cell r="AB64">
            <v>-121000000</v>
          </cell>
          <cell r="AC64">
            <v>-117940000</v>
          </cell>
          <cell r="AD64">
            <v>121000000</v>
          </cell>
          <cell r="AE64">
            <v>33393993</v>
          </cell>
          <cell r="AF64" t="str">
            <v/>
          </cell>
          <cell r="AG64">
            <v>0.394980131941654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 t="str">
            <v/>
          </cell>
          <cell r="AM64" t="str">
            <v/>
          </cell>
          <cell r="AN64">
            <v>0</v>
          </cell>
          <cell r="AO64">
            <v>0</v>
          </cell>
          <cell r="AP64">
            <v>121000000</v>
          </cell>
          <cell r="AQ64">
            <v>117940000</v>
          </cell>
        </row>
        <row r="65">
          <cell r="B65">
            <v>15454</v>
          </cell>
          <cell r="C65">
            <v>54</v>
          </cell>
          <cell r="D65" t="str">
            <v>Rotationnelle</v>
          </cell>
          <cell r="E65" t="str">
            <v>oui</v>
          </cell>
          <cell r="F65" t="str">
            <v>AT</v>
          </cell>
          <cell r="H65">
            <v>0</v>
          </cell>
          <cell r="I65">
            <v>10145940</v>
          </cell>
          <cell r="J65">
            <v>0</v>
          </cell>
          <cell r="K65">
            <v>10145940</v>
          </cell>
          <cell r="L65">
            <v>27600000</v>
          </cell>
          <cell r="M65">
            <v>23600000</v>
          </cell>
          <cell r="N65">
            <v>27600000</v>
          </cell>
          <cell r="O65">
            <v>13454060</v>
          </cell>
          <cell r="P65" t="str">
            <v/>
          </cell>
          <cell r="Q65">
            <v>1.3260535741390151</v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12000000</v>
          </cell>
          <cell r="AA65">
            <v>9606737</v>
          </cell>
          <cell r="AB65">
            <v>-12000000</v>
          </cell>
          <cell r="AC65">
            <v>-9606737</v>
          </cell>
          <cell r="AD65">
            <v>12000000</v>
          </cell>
          <cell r="AE65">
            <v>-539203</v>
          </cell>
          <cell r="AF65" t="str">
            <v/>
          </cell>
          <cell r="AG65">
            <v>-0.0531447061583254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 t="str">
            <v/>
          </cell>
          <cell r="AM65" t="str">
            <v/>
          </cell>
          <cell r="AN65">
            <v>0</v>
          </cell>
          <cell r="AO65">
            <v>0</v>
          </cell>
          <cell r="AP65">
            <v>12000000</v>
          </cell>
          <cell r="AQ65">
            <v>9606737</v>
          </cell>
        </row>
        <row r="66">
          <cell r="B66">
            <v>15455</v>
          </cell>
          <cell r="C66">
            <v>55</v>
          </cell>
          <cell r="D66" t="str">
            <v>Autres MAE</v>
          </cell>
          <cell r="E66" t="str">
            <v>oui</v>
          </cell>
          <cell r="F66" t="str">
            <v>AT</v>
          </cell>
          <cell r="H66">
            <v>7960250</v>
          </cell>
          <cell r="I66">
            <v>8026241</v>
          </cell>
          <cell r="J66">
            <v>7960250</v>
          </cell>
          <cell r="K66">
            <v>8026241</v>
          </cell>
          <cell r="L66">
            <v>9900000</v>
          </cell>
          <cell r="M66">
            <v>9237000</v>
          </cell>
          <cell r="N66">
            <v>1939750</v>
          </cell>
          <cell r="O66">
            <v>1210759</v>
          </cell>
          <cell r="P66">
            <v>0.24367953267799378</v>
          </cell>
          <cell r="Q66">
            <v>0.15085006792096076</v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9539600</v>
          </cell>
          <cell r="AA66">
            <v>8897000</v>
          </cell>
          <cell r="AB66">
            <v>-9539600</v>
          </cell>
          <cell r="AC66">
            <v>-8897000</v>
          </cell>
          <cell r="AD66">
            <v>1579350</v>
          </cell>
          <cell r="AE66">
            <v>870759</v>
          </cell>
          <cell r="AF66">
            <v>0.198404572720706</v>
          </cell>
          <cell r="AG66">
            <v>0.10848901746159878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 t="str">
            <v/>
          </cell>
          <cell r="AM66" t="str">
            <v/>
          </cell>
          <cell r="AN66">
            <v>0</v>
          </cell>
          <cell r="AO66">
            <v>0</v>
          </cell>
          <cell r="AP66">
            <v>9539600</v>
          </cell>
          <cell r="AQ66">
            <v>8897000</v>
          </cell>
        </row>
        <row r="67">
          <cell r="B67" t="str">
            <v/>
          </cell>
          <cell r="C67" t="str">
            <v>Action 6</v>
          </cell>
          <cell r="D67" t="str">
            <v>Gestion durable des pêches et de l'aquaculture</v>
          </cell>
          <cell r="E67" t="str">
            <v/>
          </cell>
          <cell r="F67" t="str">
            <v/>
          </cell>
          <cell r="H67">
            <v>31846006</v>
          </cell>
          <cell r="I67">
            <v>31846006</v>
          </cell>
          <cell r="J67">
            <v>31846006</v>
          </cell>
          <cell r="K67">
            <v>31846006</v>
          </cell>
          <cell r="L67">
            <v>89767706</v>
          </cell>
          <cell r="M67">
            <v>100748206</v>
          </cell>
          <cell r="N67">
            <v>57951700</v>
          </cell>
          <cell r="O67">
            <v>68932200</v>
          </cell>
          <cell r="P67">
            <v>1.8188057868230008</v>
          </cell>
          <cell r="Q67">
            <v>2.1636056967394905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-1</v>
          </cell>
          <cell r="Y67">
            <v>-1</v>
          </cell>
          <cell r="Z67">
            <v>60030000</v>
          </cell>
          <cell r="AA67">
            <v>60030000</v>
          </cell>
          <cell r="AB67">
            <v>-60030000</v>
          </cell>
          <cell r="AC67">
            <v>-60030000</v>
          </cell>
          <cell r="AD67">
            <v>28183994</v>
          </cell>
          <cell r="AE67">
            <v>28183994</v>
          </cell>
          <cell r="AF67">
            <v>0.8850087511758932</v>
          </cell>
          <cell r="AG67">
            <v>0.8850087511758932</v>
          </cell>
          <cell r="AH67">
            <v>0</v>
          </cell>
          <cell r="AI67">
            <v>56300000</v>
          </cell>
          <cell r="AJ67">
            <v>0</v>
          </cell>
          <cell r="AK67">
            <v>8540000</v>
          </cell>
          <cell r="AL67" t="str">
            <v/>
          </cell>
          <cell r="AM67">
            <v>0.15168738898756662</v>
          </cell>
          <cell r="AN67">
            <v>11227</v>
          </cell>
          <cell r="AO67">
            <v>11227</v>
          </cell>
          <cell r="AP67">
            <v>60041227</v>
          </cell>
          <cell r="AQ67">
            <v>60041227</v>
          </cell>
        </row>
        <row r="68">
          <cell r="B68">
            <v>15460</v>
          </cell>
          <cell r="C68">
            <v>60</v>
          </cell>
          <cell r="D68" t="str">
            <v>Appui à la flotte de pêche - HCPER</v>
          </cell>
          <cell r="E68" t="str">
            <v>oui</v>
          </cell>
          <cell r="F68" t="str">
            <v>AT</v>
          </cell>
          <cell r="H68">
            <v>1989400</v>
          </cell>
          <cell r="I68">
            <v>1989400</v>
          </cell>
          <cell r="J68">
            <v>1989400</v>
          </cell>
          <cell r="K68">
            <v>1989400</v>
          </cell>
          <cell r="L68">
            <v>1150000</v>
          </cell>
          <cell r="M68">
            <v>3100500</v>
          </cell>
          <cell r="N68">
            <v>-839400</v>
          </cell>
          <cell r="O68">
            <v>1111100</v>
          </cell>
          <cell r="P68">
            <v>-0.4219362621896049</v>
          </cell>
          <cell r="Q68">
            <v>0.5585101035488087</v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13150000</v>
          </cell>
          <cell r="AA68">
            <v>13150000</v>
          </cell>
          <cell r="AB68">
            <v>-13150000</v>
          </cell>
          <cell r="AC68">
            <v>-13150000</v>
          </cell>
          <cell r="AD68">
            <v>11160600</v>
          </cell>
          <cell r="AE68">
            <v>11160600</v>
          </cell>
          <cell r="AF68">
            <v>5.6100331758319095</v>
          </cell>
          <cell r="AG68">
            <v>5.6100331758319095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 t="str">
            <v/>
          </cell>
          <cell r="AM68" t="str">
            <v/>
          </cell>
          <cell r="AN68">
            <v>0</v>
          </cell>
          <cell r="AO68">
            <v>0</v>
          </cell>
          <cell r="AP68">
            <v>13150000</v>
          </cell>
          <cell r="AQ68">
            <v>13150000</v>
          </cell>
        </row>
        <row r="69">
          <cell r="B69">
            <v>15461</v>
          </cell>
          <cell r="C69">
            <v>61</v>
          </cell>
          <cell r="D69" t="str">
            <v>Appui à la flotte de pêche - CPER</v>
          </cell>
          <cell r="E69" t="str">
            <v>oui</v>
          </cell>
          <cell r="F69" t="str">
            <v>AT</v>
          </cell>
          <cell r="G69" t="str">
            <v>CPER</v>
          </cell>
          <cell r="H69">
            <v>3481450</v>
          </cell>
          <cell r="I69">
            <v>3481450</v>
          </cell>
          <cell r="J69">
            <v>3481450</v>
          </cell>
          <cell r="K69">
            <v>3481450</v>
          </cell>
          <cell r="L69">
            <v>5000000</v>
          </cell>
          <cell r="M69">
            <v>10200000</v>
          </cell>
          <cell r="N69">
            <v>1518550</v>
          </cell>
          <cell r="O69">
            <v>6718550</v>
          </cell>
          <cell r="P69">
            <v>0.4361831995289319</v>
          </cell>
          <cell r="Q69">
            <v>1.929813727039021</v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3100000</v>
          </cell>
          <cell r="AA69">
            <v>2900000</v>
          </cell>
          <cell r="AB69">
            <v>-3100000</v>
          </cell>
          <cell r="AC69">
            <v>-2900000</v>
          </cell>
          <cell r="AD69">
            <v>-381450</v>
          </cell>
          <cell r="AE69">
            <v>-581450</v>
          </cell>
          <cell r="AF69">
            <v>-0.10956641629206222</v>
          </cell>
          <cell r="AG69">
            <v>-0.1670137442732195</v>
          </cell>
          <cell r="AH69">
            <v>0</v>
          </cell>
          <cell r="AI69">
            <v>4000000</v>
          </cell>
          <cell r="AJ69">
            <v>0</v>
          </cell>
          <cell r="AK69">
            <v>-4000000</v>
          </cell>
          <cell r="AL69" t="str">
            <v/>
          </cell>
          <cell r="AM69">
            <v>-1</v>
          </cell>
          <cell r="AN69">
            <v>0</v>
          </cell>
          <cell r="AO69">
            <v>0</v>
          </cell>
          <cell r="AP69">
            <v>3100000</v>
          </cell>
          <cell r="AQ69">
            <v>2900000</v>
          </cell>
        </row>
        <row r="70">
          <cell r="B70">
            <v>15462</v>
          </cell>
          <cell r="C70">
            <v>62</v>
          </cell>
          <cell r="D70" t="str">
            <v>Investissements à terre - HCPER</v>
          </cell>
          <cell r="E70" t="str">
            <v>oui</v>
          </cell>
          <cell r="F70" t="str">
            <v>AT</v>
          </cell>
          <cell r="H70">
            <v>3486950</v>
          </cell>
          <cell r="I70">
            <v>3486950</v>
          </cell>
          <cell r="J70">
            <v>3486950</v>
          </cell>
          <cell r="K70">
            <v>3486950</v>
          </cell>
          <cell r="L70">
            <v>2000000</v>
          </cell>
          <cell r="M70">
            <v>2000000</v>
          </cell>
          <cell r="N70">
            <v>-1486950</v>
          </cell>
          <cell r="O70">
            <v>-1486950</v>
          </cell>
          <cell r="P70">
            <v>-0.426432842455441</v>
          </cell>
          <cell r="Q70">
            <v>-0.426432842455441</v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9000000</v>
          </cell>
          <cell r="AA70">
            <v>9000000</v>
          </cell>
          <cell r="AB70">
            <v>-9000000</v>
          </cell>
          <cell r="AC70">
            <v>-9000000</v>
          </cell>
          <cell r="AD70">
            <v>5513050</v>
          </cell>
          <cell r="AE70">
            <v>5513050</v>
          </cell>
          <cell r="AF70">
            <v>1.5810522089505155</v>
          </cell>
          <cell r="AG70">
            <v>1.5810522089505155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 t="str">
            <v/>
          </cell>
          <cell r="AM70" t="str">
            <v/>
          </cell>
          <cell r="AN70">
            <v>0</v>
          </cell>
          <cell r="AO70">
            <v>0</v>
          </cell>
          <cell r="AP70">
            <v>9000000</v>
          </cell>
          <cell r="AQ70">
            <v>9000000</v>
          </cell>
        </row>
        <row r="71">
          <cell r="B71">
            <v>15463</v>
          </cell>
          <cell r="C71">
            <v>63</v>
          </cell>
          <cell r="D71" t="str">
            <v>Investissements à terre - CPER</v>
          </cell>
          <cell r="E71" t="str">
            <v>oui</v>
          </cell>
          <cell r="F71" t="str">
            <v>AT</v>
          </cell>
          <cell r="G71" t="str">
            <v>CPER</v>
          </cell>
          <cell r="H71">
            <v>1492050</v>
          </cell>
          <cell r="I71">
            <v>1492050</v>
          </cell>
          <cell r="J71">
            <v>1492050</v>
          </cell>
          <cell r="K71">
            <v>1492050</v>
          </cell>
          <cell r="L71">
            <v>4550000</v>
          </cell>
          <cell r="M71">
            <v>8000000</v>
          </cell>
          <cell r="N71">
            <v>3057950</v>
          </cell>
          <cell r="O71">
            <v>6507950</v>
          </cell>
          <cell r="P71">
            <v>2.0494956603330987</v>
          </cell>
          <cell r="Q71">
            <v>4.361750611574679</v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3000000</v>
          </cell>
          <cell r="AA71">
            <v>3000000</v>
          </cell>
          <cell r="AB71">
            <v>-3000000</v>
          </cell>
          <cell r="AC71">
            <v>-3000000</v>
          </cell>
          <cell r="AD71">
            <v>1507950</v>
          </cell>
          <cell r="AE71">
            <v>1507950</v>
          </cell>
          <cell r="AF71">
            <v>1.0106564793405046</v>
          </cell>
          <cell r="AG71">
            <v>1.0106564793405046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 t="str">
            <v/>
          </cell>
          <cell r="AM71" t="str">
            <v/>
          </cell>
          <cell r="AN71">
            <v>0</v>
          </cell>
          <cell r="AO71">
            <v>0</v>
          </cell>
          <cell r="AP71">
            <v>3000000</v>
          </cell>
          <cell r="AQ71">
            <v>3000000</v>
          </cell>
        </row>
        <row r="72">
          <cell r="B72">
            <v>15464</v>
          </cell>
          <cell r="C72">
            <v>64</v>
          </cell>
          <cell r="D72" t="str">
            <v>Orientation de la production et des marchés</v>
          </cell>
          <cell r="E72" t="str">
            <v>oui</v>
          </cell>
          <cell r="F72" t="str">
            <v>AT</v>
          </cell>
          <cell r="H72">
            <v>14283892</v>
          </cell>
          <cell r="I72">
            <v>14283892</v>
          </cell>
          <cell r="J72">
            <v>14283892</v>
          </cell>
          <cell r="K72">
            <v>14283892</v>
          </cell>
          <cell r="L72">
            <v>24360206</v>
          </cell>
          <cell r="M72">
            <v>24360206</v>
          </cell>
          <cell r="N72">
            <v>10076314</v>
          </cell>
          <cell r="O72">
            <v>10076314</v>
          </cell>
          <cell r="P72">
            <v>0.7054319649014428</v>
          </cell>
          <cell r="Q72">
            <v>0.7054319649014428</v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14000000</v>
          </cell>
          <cell r="AA72">
            <v>14000000</v>
          </cell>
          <cell r="AB72">
            <v>-14000000</v>
          </cell>
          <cell r="AC72">
            <v>-14000000</v>
          </cell>
          <cell r="AD72">
            <v>-283892</v>
          </cell>
          <cell r="AE72">
            <v>-283892</v>
          </cell>
          <cell r="AF72">
            <v>-0.019874975251843126</v>
          </cell>
          <cell r="AG72">
            <v>-0.019874975251843126</v>
          </cell>
          <cell r="AH72">
            <v>0</v>
          </cell>
          <cell r="AI72">
            <v>52300000</v>
          </cell>
          <cell r="AJ72">
            <v>0</v>
          </cell>
          <cell r="AK72">
            <v>12540000</v>
          </cell>
          <cell r="AL72" t="str">
            <v/>
          </cell>
          <cell r="AM72">
            <v>0.23977055449330784</v>
          </cell>
          <cell r="AN72">
            <v>11227</v>
          </cell>
          <cell r="AO72">
            <v>11227</v>
          </cell>
          <cell r="AP72">
            <v>14011227</v>
          </cell>
          <cell r="AQ72">
            <v>14011227</v>
          </cell>
        </row>
        <row r="73">
          <cell r="B73">
            <v>15465</v>
          </cell>
          <cell r="C73">
            <v>65</v>
          </cell>
          <cell r="D73" t="str">
            <v>Suivi statistique et scientifique pour la CE - Personnel</v>
          </cell>
          <cell r="E73" t="str">
            <v>oui</v>
          </cell>
          <cell r="F73" t="str">
            <v>T2</v>
          </cell>
          <cell r="H73">
            <v>30000</v>
          </cell>
          <cell r="I73">
            <v>30000</v>
          </cell>
          <cell r="J73">
            <v>30000</v>
          </cell>
          <cell r="K73">
            <v>30000</v>
          </cell>
          <cell r="L73">
            <v>30000</v>
          </cell>
          <cell r="M73">
            <v>30000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30000</v>
          </cell>
          <cell r="AA73">
            <v>30000</v>
          </cell>
          <cell r="AB73">
            <v>-30000</v>
          </cell>
          <cell r="AC73">
            <v>-30000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 t="str">
            <v/>
          </cell>
          <cell r="AM73" t="str">
            <v/>
          </cell>
          <cell r="AN73">
            <v>0</v>
          </cell>
          <cell r="AO73">
            <v>0</v>
          </cell>
          <cell r="AP73">
            <v>30000</v>
          </cell>
          <cell r="AQ73">
            <v>30000</v>
          </cell>
        </row>
        <row r="74">
          <cell r="B74">
            <v>15466</v>
          </cell>
          <cell r="C74">
            <v>66</v>
          </cell>
          <cell r="D74" t="str">
            <v>Suivi statistique et scientifique pour la CE - hors Personnel</v>
          </cell>
          <cell r="E74" t="str">
            <v>oui</v>
          </cell>
          <cell r="F74" t="str">
            <v>AT</v>
          </cell>
          <cell r="H74">
            <v>666449</v>
          </cell>
          <cell r="I74">
            <v>666449</v>
          </cell>
          <cell r="J74">
            <v>666449</v>
          </cell>
          <cell r="K74">
            <v>666449</v>
          </cell>
          <cell r="L74">
            <v>1885000</v>
          </cell>
          <cell r="M74">
            <v>1885000</v>
          </cell>
          <cell r="N74">
            <v>1218551</v>
          </cell>
          <cell r="O74">
            <v>1218551</v>
          </cell>
          <cell r="P74">
            <v>1.8284234802663069</v>
          </cell>
          <cell r="Q74">
            <v>1.8284234802663069</v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1884000</v>
          </cell>
          <cell r="AA74">
            <v>1884000</v>
          </cell>
          <cell r="AB74">
            <v>-1884000</v>
          </cell>
          <cell r="AC74">
            <v>-1884000</v>
          </cell>
          <cell r="AD74">
            <v>1217551</v>
          </cell>
          <cell r="AE74">
            <v>1217551</v>
          </cell>
          <cell r="AF74">
            <v>1.8269229903563513</v>
          </cell>
          <cell r="AG74">
            <v>1.8269229903563513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 t="str">
            <v/>
          </cell>
          <cell r="AM74" t="str">
            <v/>
          </cell>
          <cell r="AN74">
            <v>0</v>
          </cell>
          <cell r="AO74">
            <v>0</v>
          </cell>
          <cell r="AP74">
            <v>1884000</v>
          </cell>
          <cell r="AQ74">
            <v>1884000</v>
          </cell>
        </row>
        <row r="75">
          <cell r="B75">
            <v>15467</v>
          </cell>
          <cell r="C75">
            <v>67</v>
          </cell>
          <cell r="D75" t="str">
            <v>Qualité des ressources aquacoles - CPER</v>
          </cell>
          <cell r="E75" t="str">
            <v>oui</v>
          </cell>
          <cell r="F75" t="str">
            <v>AT</v>
          </cell>
          <cell r="G75" t="str">
            <v>CPER</v>
          </cell>
          <cell r="H75">
            <v>437668</v>
          </cell>
          <cell r="I75">
            <v>437668</v>
          </cell>
          <cell r="J75">
            <v>437668</v>
          </cell>
          <cell r="K75">
            <v>437668</v>
          </cell>
          <cell r="L75">
            <v>450000</v>
          </cell>
          <cell r="M75">
            <v>830000</v>
          </cell>
          <cell r="N75">
            <v>12332</v>
          </cell>
          <cell r="O75">
            <v>392332</v>
          </cell>
          <cell r="P75">
            <v>0.028176608753667162</v>
          </cell>
          <cell r="Q75">
            <v>0.8964146339234306</v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450000</v>
          </cell>
          <cell r="AA75">
            <v>660000</v>
          </cell>
          <cell r="AB75">
            <v>-450000</v>
          </cell>
          <cell r="AC75">
            <v>-660000</v>
          </cell>
          <cell r="AD75">
            <v>12332</v>
          </cell>
          <cell r="AE75">
            <v>222332</v>
          </cell>
          <cell r="AF75">
            <v>0.028176608753667162</v>
          </cell>
          <cell r="AG75">
            <v>0.5079923595053785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str">
            <v/>
          </cell>
          <cell r="AM75" t="str">
            <v/>
          </cell>
          <cell r="AN75">
            <v>0</v>
          </cell>
          <cell r="AO75">
            <v>0</v>
          </cell>
          <cell r="AP75">
            <v>450000</v>
          </cell>
          <cell r="AQ75">
            <v>660000</v>
          </cell>
        </row>
        <row r="76">
          <cell r="B76">
            <v>15468</v>
          </cell>
          <cell r="C76">
            <v>68</v>
          </cell>
          <cell r="D76" t="str">
            <v>Qualité des ressources aquacoles - HCPER</v>
          </cell>
          <cell r="E76" t="str">
            <v>oui</v>
          </cell>
          <cell r="F76" t="str">
            <v>AT</v>
          </cell>
          <cell r="H76">
            <v>1402527</v>
          </cell>
          <cell r="I76">
            <v>1402527</v>
          </cell>
          <cell r="J76">
            <v>1402527</v>
          </cell>
          <cell r="K76">
            <v>1402527</v>
          </cell>
          <cell r="L76">
            <v>2210000</v>
          </cell>
          <cell r="M76">
            <v>2210000</v>
          </cell>
          <cell r="N76">
            <v>807473</v>
          </cell>
          <cell r="O76">
            <v>807473</v>
          </cell>
          <cell r="P76">
            <v>0.5757272409016012</v>
          </cell>
          <cell r="Q76">
            <v>0.5757272409016012</v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2210000</v>
          </cell>
          <cell r="AA76">
            <v>2200000</v>
          </cell>
          <cell r="AB76">
            <v>-2210000</v>
          </cell>
          <cell r="AC76">
            <v>-2200000</v>
          </cell>
          <cell r="AD76">
            <v>807473</v>
          </cell>
          <cell r="AE76">
            <v>797473</v>
          </cell>
          <cell r="AF76">
            <v>0.5757272409016012</v>
          </cell>
          <cell r="AG76">
            <v>0.5685972533862094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 t="str">
            <v/>
          </cell>
          <cell r="AM76" t="str">
            <v/>
          </cell>
          <cell r="AN76">
            <v>0</v>
          </cell>
          <cell r="AO76">
            <v>0</v>
          </cell>
          <cell r="AP76">
            <v>2210000</v>
          </cell>
          <cell r="AQ76">
            <v>2200000</v>
          </cell>
        </row>
        <row r="77">
          <cell r="B77">
            <v>15469</v>
          </cell>
          <cell r="C77">
            <v>69</v>
          </cell>
          <cell r="D77" t="str">
            <v>Plan de sortie de flotte</v>
          </cell>
          <cell r="E77" t="str">
            <v>oui</v>
          </cell>
          <cell r="F77" t="str">
            <v>AT</v>
          </cell>
          <cell r="H77">
            <v>2984100</v>
          </cell>
          <cell r="I77">
            <v>2984100</v>
          </cell>
          <cell r="J77">
            <v>2984100</v>
          </cell>
          <cell r="K77">
            <v>2984100</v>
          </cell>
          <cell r="L77">
            <v>45000000</v>
          </cell>
          <cell r="M77">
            <v>45000000</v>
          </cell>
          <cell r="N77">
            <v>42015900</v>
          </cell>
          <cell r="O77">
            <v>42015900</v>
          </cell>
          <cell r="P77">
            <v>14.079923595053785</v>
          </cell>
          <cell r="Q77">
            <v>14.079923595053785</v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10000000</v>
          </cell>
          <cell r="AA77">
            <v>10000000</v>
          </cell>
          <cell r="AB77">
            <v>-10000000</v>
          </cell>
          <cell r="AC77">
            <v>-10000000</v>
          </cell>
          <cell r="AD77">
            <v>7015900</v>
          </cell>
          <cell r="AE77">
            <v>7015900</v>
          </cell>
          <cell r="AF77">
            <v>2.3510941322341745</v>
          </cell>
          <cell r="AG77">
            <v>2.3510941322341745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 t="str">
            <v/>
          </cell>
          <cell r="AM77" t="str">
            <v/>
          </cell>
          <cell r="AN77">
            <v>0</v>
          </cell>
          <cell r="AO77">
            <v>0</v>
          </cell>
          <cell r="AP77">
            <v>10000000</v>
          </cell>
          <cell r="AQ77">
            <v>10000000</v>
          </cell>
        </row>
        <row r="78">
          <cell r="B78">
            <v>15470</v>
          </cell>
          <cell r="C78">
            <v>70</v>
          </cell>
          <cell r="D78" t="str">
            <v>Contrôle des pêches maritimes</v>
          </cell>
          <cell r="E78" t="str">
            <v>oui</v>
          </cell>
          <cell r="F78" t="str">
            <v>AT</v>
          </cell>
          <cell r="H78">
            <v>1442315</v>
          </cell>
          <cell r="I78">
            <v>1442315</v>
          </cell>
          <cell r="J78">
            <v>1442315</v>
          </cell>
          <cell r="K78">
            <v>1442315</v>
          </cell>
          <cell r="L78">
            <v>2750250</v>
          </cell>
          <cell r="M78">
            <v>2750250</v>
          </cell>
          <cell r="N78">
            <v>1307935</v>
          </cell>
          <cell r="O78">
            <v>1307935</v>
          </cell>
          <cell r="P78">
            <v>0.9068303387262838</v>
          </cell>
          <cell r="Q78">
            <v>0.9068303387262838</v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2750250</v>
          </cell>
          <cell r="AA78">
            <v>2750250</v>
          </cell>
          <cell r="AB78">
            <v>-2750250</v>
          </cell>
          <cell r="AC78">
            <v>-2750250</v>
          </cell>
          <cell r="AD78">
            <v>1307935</v>
          </cell>
          <cell r="AE78">
            <v>1307935</v>
          </cell>
          <cell r="AF78">
            <v>0.9068303387262838</v>
          </cell>
          <cell r="AG78">
            <v>0.9068303387262838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 t="str">
            <v/>
          </cell>
          <cell r="AM78" t="str">
            <v/>
          </cell>
          <cell r="AN78">
            <v>0</v>
          </cell>
          <cell r="AO78">
            <v>0</v>
          </cell>
          <cell r="AP78">
            <v>2750250</v>
          </cell>
          <cell r="AQ78">
            <v>2750250</v>
          </cell>
        </row>
        <row r="79">
          <cell r="B79">
            <v>15471</v>
          </cell>
          <cell r="C79">
            <v>71</v>
          </cell>
          <cell r="D79" t="str">
            <v>Autres dépenses d’assistance et d’appui technique</v>
          </cell>
          <cell r="E79" t="str">
            <v>oui</v>
          </cell>
          <cell r="F79" t="str">
            <v>AT</v>
          </cell>
          <cell r="H79">
            <v>149205</v>
          </cell>
          <cell r="I79">
            <v>149205</v>
          </cell>
          <cell r="J79">
            <v>149205</v>
          </cell>
          <cell r="K79">
            <v>149205</v>
          </cell>
          <cell r="L79">
            <v>412250</v>
          </cell>
          <cell r="M79">
            <v>412250</v>
          </cell>
          <cell r="N79">
            <v>263045</v>
          </cell>
          <cell r="O79">
            <v>263045</v>
          </cell>
          <cell r="P79">
            <v>1.7629771120270767</v>
          </cell>
          <cell r="Q79">
            <v>1.7629771120270767</v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455750</v>
          </cell>
          <cell r="AA79">
            <v>455750</v>
          </cell>
          <cell r="AB79">
            <v>-455750</v>
          </cell>
          <cell r="AC79">
            <v>-455750</v>
          </cell>
          <cell r="AD79">
            <v>306545</v>
          </cell>
          <cell r="AE79">
            <v>306545</v>
          </cell>
          <cell r="AF79">
            <v>2.05452230153145</v>
          </cell>
          <cell r="AG79">
            <v>2.05452230153145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 t="str">
            <v/>
          </cell>
          <cell r="AM79" t="str">
            <v/>
          </cell>
          <cell r="AN79">
            <v>0</v>
          </cell>
          <cell r="AO79">
            <v>0</v>
          </cell>
          <cell r="AP79">
            <v>455750</v>
          </cell>
          <cell r="AQ79">
            <v>455750</v>
          </cell>
        </row>
        <row r="80">
          <cell r="B80" t="str">
            <v/>
          </cell>
          <cell r="C80" t="str">
            <v>Action 7</v>
          </cell>
          <cell r="D80" t="str">
            <v>Moyens des DDAF et du CNASEA</v>
          </cell>
          <cell r="E80" t="str">
            <v/>
          </cell>
          <cell r="F80" t="str">
            <v/>
          </cell>
          <cell r="H80">
            <v>476586041</v>
          </cell>
          <cell r="I80">
            <v>476586041</v>
          </cell>
          <cell r="J80">
            <v>476586041</v>
          </cell>
          <cell r="K80">
            <v>476586041</v>
          </cell>
          <cell r="L80">
            <v>125571166</v>
          </cell>
          <cell r="M80">
            <v>124571166</v>
          </cell>
          <cell r="N80">
            <v>32016129</v>
          </cell>
          <cell r="O80">
            <v>31016129</v>
          </cell>
          <cell r="P80">
            <v>-0.7365194210545499</v>
          </cell>
          <cell r="Q80">
            <v>-0.7386176780616199</v>
          </cell>
          <cell r="R80">
            <v>38959933</v>
          </cell>
          <cell r="S80">
            <v>38959933</v>
          </cell>
          <cell r="T80">
            <v>38152059</v>
          </cell>
          <cell r="U80">
            <v>37402059</v>
          </cell>
          <cell r="V80">
            <v>-807874</v>
          </cell>
          <cell r="W80">
            <v>-1557874</v>
          </cell>
          <cell r="X80">
            <v>-0.9199471748691019</v>
          </cell>
          <cell r="Y80">
            <v>-0.9215208676244044</v>
          </cell>
          <cell r="Z80">
            <v>475091588</v>
          </cell>
          <cell r="AA80">
            <v>474341588</v>
          </cell>
          <cell r="AB80">
            <v>-436939529</v>
          </cell>
          <cell r="AC80">
            <v>-436939529</v>
          </cell>
          <cell r="AD80">
            <v>-1494453</v>
          </cell>
          <cell r="AE80">
            <v>-2244453</v>
          </cell>
          <cell r="AF80">
            <v>-0.0031357464789867817</v>
          </cell>
          <cell r="AG80">
            <v>-0.004709439234289281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 t="str">
            <v/>
          </cell>
          <cell r="AM80" t="str">
            <v/>
          </cell>
          <cell r="AN80">
            <v>391826</v>
          </cell>
          <cell r="AO80">
            <v>-358174</v>
          </cell>
          <cell r="AP80">
            <v>475483414</v>
          </cell>
          <cell r="AQ80">
            <v>473983414</v>
          </cell>
        </row>
        <row r="81">
          <cell r="B81">
            <v>21580</v>
          </cell>
          <cell r="C81">
            <v>80</v>
          </cell>
          <cell r="D81" t="str">
            <v>Personnel permanents des DDAF et DAF</v>
          </cell>
          <cell r="E81" t="str">
            <v>oui</v>
          </cell>
          <cell r="F81" t="str">
            <v>T2</v>
          </cell>
          <cell r="H81">
            <v>355937121</v>
          </cell>
          <cell r="I81">
            <v>355937121</v>
          </cell>
          <cell r="J81">
            <v>355937121</v>
          </cell>
          <cell r="K81">
            <v>355937121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361250542</v>
          </cell>
          <cell r="AA81">
            <v>361250542</v>
          </cell>
          <cell r="AB81">
            <v>-361250542</v>
          </cell>
          <cell r="AC81">
            <v>-361250542</v>
          </cell>
          <cell r="AD81">
            <v>5313421</v>
          </cell>
          <cell r="AE81">
            <v>5313421</v>
          </cell>
          <cell r="AF81">
            <v>0.014927976562467055</v>
          </cell>
          <cell r="AG81">
            <v>0.014927976562467055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 t="str">
            <v/>
          </cell>
          <cell r="AM81" t="str">
            <v/>
          </cell>
          <cell r="AN81">
            <v>0</v>
          </cell>
          <cell r="AO81">
            <v>0</v>
          </cell>
          <cell r="AP81">
            <v>361250542</v>
          </cell>
          <cell r="AQ81">
            <v>361250542</v>
          </cell>
        </row>
        <row r="82">
          <cell r="B82">
            <v>21581</v>
          </cell>
          <cell r="C82">
            <v>81</v>
          </cell>
          <cell r="D82" t="str">
            <v>Moyens d’ajustement des DDAF et DAF</v>
          </cell>
          <cell r="E82" t="str">
            <v>oui</v>
          </cell>
          <cell r="F82" t="str">
            <v>T2</v>
          </cell>
          <cell r="H82">
            <v>27093883</v>
          </cell>
          <cell r="I82">
            <v>27093883</v>
          </cell>
          <cell r="J82">
            <v>27093883</v>
          </cell>
          <cell r="K82">
            <v>27093883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22093883</v>
          </cell>
          <cell r="AA82">
            <v>22093883</v>
          </cell>
          <cell r="AB82">
            <v>-22093883</v>
          </cell>
          <cell r="AC82">
            <v>-22093883</v>
          </cell>
          <cell r="AD82">
            <v>-5000000</v>
          </cell>
          <cell r="AE82">
            <v>-5000000</v>
          </cell>
          <cell r="AF82">
            <v>-0.18454350009557507</v>
          </cell>
          <cell r="AG82">
            <v>-0.18454350009557507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 t="str">
            <v/>
          </cell>
          <cell r="AM82" t="str">
            <v/>
          </cell>
          <cell r="AN82">
            <v>0</v>
          </cell>
          <cell r="AO82">
            <v>0</v>
          </cell>
          <cell r="AP82">
            <v>22093883</v>
          </cell>
          <cell r="AQ82">
            <v>22093883</v>
          </cell>
        </row>
        <row r="83">
          <cell r="B83">
            <v>21583</v>
          </cell>
          <cell r="C83">
            <v>83</v>
          </cell>
          <cell r="D83" t="str">
            <v>Actions sanitaires et sociales des DDAF et DAF</v>
          </cell>
          <cell r="E83" t="str">
            <v>oui</v>
          </cell>
          <cell r="F83" t="str">
            <v>AT</v>
          </cell>
          <cell r="H83">
            <v>2136977</v>
          </cell>
          <cell r="I83">
            <v>2136977</v>
          </cell>
          <cell r="J83">
            <v>2136977</v>
          </cell>
          <cell r="K83">
            <v>2136977</v>
          </cell>
          <cell r="L83">
            <v>1555059</v>
          </cell>
          <cell r="M83">
            <v>1555059</v>
          </cell>
          <cell r="N83">
            <v>-581918</v>
          </cell>
          <cell r="O83">
            <v>-581918</v>
          </cell>
          <cell r="P83">
            <v>-0.2723089672935179</v>
          </cell>
          <cell r="Q83">
            <v>-0.2723089672935179</v>
          </cell>
          <cell r="R83">
            <v>2136977</v>
          </cell>
          <cell r="S83">
            <v>2136977</v>
          </cell>
          <cell r="T83">
            <v>1555059</v>
          </cell>
          <cell r="U83">
            <v>1555059</v>
          </cell>
          <cell r="V83">
            <v>-581918</v>
          </cell>
          <cell r="W83">
            <v>-581918</v>
          </cell>
          <cell r="X83">
            <v>-0.2723089672935179</v>
          </cell>
          <cell r="Y83">
            <v>-0.2723089672935179</v>
          </cell>
          <cell r="Z83">
            <v>1555059</v>
          </cell>
          <cell r="AA83">
            <v>1555059</v>
          </cell>
          <cell r="AB83" t="str">
            <v/>
          </cell>
          <cell r="AC83" t="str">
            <v/>
          </cell>
          <cell r="AD83">
            <v>-581918</v>
          </cell>
          <cell r="AE83">
            <v>-581918</v>
          </cell>
          <cell r="AF83">
            <v>-0.2723089672935179</v>
          </cell>
          <cell r="AG83">
            <v>-0.2723089672935179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 t="str">
            <v/>
          </cell>
          <cell r="AM83" t="str">
            <v/>
          </cell>
          <cell r="AN83">
            <v>0</v>
          </cell>
          <cell r="AO83">
            <v>0</v>
          </cell>
          <cell r="AP83">
            <v>1555059</v>
          </cell>
          <cell r="AQ83">
            <v>1555059</v>
          </cell>
        </row>
        <row r="84">
          <cell r="B84">
            <v>21584</v>
          </cell>
          <cell r="C84">
            <v>84</v>
          </cell>
          <cell r="D84" t="str">
            <v>Formation continue des DDAF et DAF</v>
          </cell>
          <cell r="E84" t="str">
            <v>oui</v>
          </cell>
          <cell r="F84" t="str">
            <v>AT</v>
          </cell>
          <cell r="H84">
            <v>335065</v>
          </cell>
          <cell r="I84">
            <v>335065</v>
          </cell>
          <cell r="J84">
            <v>335065</v>
          </cell>
          <cell r="K84">
            <v>335065</v>
          </cell>
          <cell r="L84">
            <v>1093000</v>
          </cell>
          <cell r="M84">
            <v>1093000</v>
          </cell>
          <cell r="N84">
            <v>757935</v>
          </cell>
          <cell r="O84">
            <v>757935</v>
          </cell>
          <cell r="P84">
            <v>2.2620536313849553</v>
          </cell>
          <cell r="Q84">
            <v>2.2620536313849553</v>
          </cell>
          <cell r="R84">
            <v>335065</v>
          </cell>
          <cell r="S84">
            <v>335065</v>
          </cell>
          <cell r="T84">
            <v>1093000</v>
          </cell>
          <cell r="U84">
            <v>1093000</v>
          </cell>
          <cell r="V84">
            <v>757935</v>
          </cell>
          <cell r="W84">
            <v>757935</v>
          </cell>
          <cell r="X84">
            <v>2.2620536313849553</v>
          </cell>
          <cell r="Y84">
            <v>2.2620536313849553</v>
          </cell>
          <cell r="Z84">
            <v>1093000</v>
          </cell>
          <cell r="AA84">
            <v>1093000</v>
          </cell>
          <cell r="AB84" t="str">
            <v/>
          </cell>
          <cell r="AC84" t="str">
            <v/>
          </cell>
          <cell r="AD84">
            <v>757935</v>
          </cell>
          <cell r="AE84">
            <v>757935</v>
          </cell>
          <cell r="AF84">
            <v>2.2620536313849553</v>
          </cell>
          <cell r="AG84">
            <v>2.2620536313849553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 t="str">
            <v/>
          </cell>
          <cell r="AM84" t="str">
            <v/>
          </cell>
          <cell r="AN84">
            <v>0</v>
          </cell>
          <cell r="AO84">
            <v>0</v>
          </cell>
          <cell r="AP84">
            <v>1093000</v>
          </cell>
          <cell r="AQ84">
            <v>1093000</v>
          </cell>
        </row>
        <row r="85">
          <cell r="B85">
            <v>21585</v>
          </cell>
          <cell r="C85">
            <v>85</v>
          </cell>
          <cell r="D85" t="str">
            <v>Gestion immobilière des DDAF et DAF</v>
          </cell>
          <cell r="E85" t="str">
            <v>oui</v>
          </cell>
          <cell r="F85" t="str">
            <v>AT</v>
          </cell>
          <cell r="H85">
            <v>10820944</v>
          </cell>
          <cell r="I85">
            <v>10820944</v>
          </cell>
          <cell r="J85">
            <v>10820944</v>
          </cell>
          <cell r="K85">
            <v>10820944</v>
          </cell>
          <cell r="L85">
            <v>12253107</v>
          </cell>
          <cell r="M85">
            <v>12253107</v>
          </cell>
          <cell r="N85">
            <v>1432163</v>
          </cell>
          <cell r="O85">
            <v>1432163</v>
          </cell>
          <cell r="P85">
            <v>0.13235102223983417</v>
          </cell>
          <cell r="Q85">
            <v>0.13235102223983417</v>
          </cell>
          <cell r="R85">
            <v>10820944</v>
          </cell>
          <cell r="S85">
            <v>10820944</v>
          </cell>
          <cell r="T85">
            <v>11817000</v>
          </cell>
          <cell r="U85">
            <v>11817000</v>
          </cell>
          <cell r="V85">
            <v>996056</v>
          </cell>
          <cell r="W85">
            <v>996056</v>
          </cell>
          <cell r="X85">
            <v>0.09204890072437304</v>
          </cell>
          <cell r="Y85">
            <v>0.09204890072437304</v>
          </cell>
          <cell r="Z85">
            <v>11817000</v>
          </cell>
          <cell r="AA85">
            <v>11817000</v>
          </cell>
          <cell r="AB85" t="str">
            <v/>
          </cell>
          <cell r="AC85" t="str">
            <v/>
          </cell>
          <cell r="AD85">
            <v>996056</v>
          </cell>
          <cell r="AE85">
            <v>996056</v>
          </cell>
          <cell r="AF85">
            <v>0.09204890072437304</v>
          </cell>
          <cell r="AG85">
            <v>0.09204890072437304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 t="str">
            <v/>
          </cell>
          <cell r="AM85" t="str">
            <v/>
          </cell>
          <cell r="AN85">
            <v>0</v>
          </cell>
          <cell r="AO85">
            <v>0</v>
          </cell>
          <cell r="AP85">
            <v>11817000</v>
          </cell>
          <cell r="AQ85">
            <v>11817000</v>
          </cell>
        </row>
        <row r="86">
          <cell r="B86">
            <v>21586</v>
          </cell>
          <cell r="C86">
            <v>86</v>
          </cell>
          <cell r="D86" t="str">
            <v>Autres moyens des DDAF et DAF</v>
          </cell>
          <cell r="E86" t="str">
            <v>oui</v>
          </cell>
          <cell r="F86" t="str">
            <v>AT</v>
          </cell>
          <cell r="H86">
            <v>25666947</v>
          </cell>
          <cell r="I86">
            <v>25666947</v>
          </cell>
          <cell r="J86">
            <v>25666947</v>
          </cell>
          <cell r="K86">
            <v>25666947</v>
          </cell>
          <cell r="L86">
            <v>25670000</v>
          </cell>
          <cell r="M86">
            <v>24670000</v>
          </cell>
          <cell r="N86">
            <v>3053</v>
          </cell>
          <cell r="O86">
            <v>-996947</v>
          </cell>
          <cell r="P86">
            <v>0.00011894675280234926</v>
          </cell>
          <cell r="Q86">
            <v>-0.038841666677380836</v>
          </cell>
          <cell r="R86">
            <v>25666947</v>
          </cell>
          <cell r="S86">
            <v>25666947</v>
          </cell>
          <cell r="T86">
            <v>23687000</v>
          </cell>
          <cell r="U86">
            <v>22937000</v>
          </cell>
          <cell r="V86">
            <v>-1979947</v>
          </cell>
          <cell r="W86">
            <v>-2729947</v>
          </cell>
          <cell r="X86">
            <v>-0.0771399496792509</v>
          </cell>
          <cell r="Y86">
            <v>-0.10636040975188829</v>
          </cell>
          <cell r="Z86">
            <v>23687000</v>
          </cell>
          <cell r="AA86">
            <v>22937000</v>
          </cell>
          <cell r="AB86" t="str">
            <v/>
          </cell>
          <cell r="AC86" t="str">
            <v/>
          </cell>
          <cell r="AD86">
            <v>-1979947</v>
          </cell>
          <cell r="AE86">
            <v>-2729947</v>
          </cell>
          <cell r="AF86">
            <v>-0.0771399496792509</v>
          </cell>
          <cell r="AG86">
            <v>-0.10636040975188829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 t="str">
            <v/>
          </cell>
          <cell r="AM86" t="str">
            <v/>
          </cell>
          <cell r="AN86">
            <v>334436</v>
          </cell>
          <cell r="AO86">
            <v>-415564</v>
          </cell>
          <cell r="AP86">
            <v>24021436</v>
          </cell>
          <cell r="AQ86">
            <v>22521436</v>
          </cell>
        </row>
        <row r="87">
          <cell r="B87">
            <v>15490</v>
          </cell>
          <cell r="C87">
            <v>90</v>
          </cell>
          <cell r="D87" t="str">
            <v>Fonctionnement du CNASEA</v>
          </cell>
          <cell r="E87" t="str">
            <v>oui</v>
          </cell>
          <cell r="F87" t="str">
            <v>AT</v>
          </cell>
          <cell r="H87">
            <v>54595104</v>
          </cell>
          <cell r="I87">
            <v>54595104</v>
          </cell>
          <cell r="J87">
            <v>54595104</v>
          </cell>
          <cell r="K87">
            <v>54595104</v>
          </cell>
          <cell r="L87">
            <v>60000000</v>
          </cell>
          <cell r="M87">
            <v>60000000</v>
          </cell>
          <cell r="N87">
            <v>5404896</v>
          </cell>
          <cell r="O87">
            <v>5404896</v>
          </cell>
          <cell r="P87">
            <v>0.09899964656171367</v>
          </cell>
          <cell r="Q87">
            <v>0.09899964656171367</v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53595104</v>
          </cell>
          <cell r="AA87">
            <v>53595104</v>
          </cell>
          <cell r="AB87">
            <v>-53595104</v>
          </cell>
          <cell r="AC87">
            <v>-53595104</v>
          </cell>
          <cell r="AD87">
            <v>-1000000</v>
          </cell>
          <cell r="AE87">
            <v>-1000000</v>
          </cell>
          <cell r="AF87">
            <v>-0.018316660776028563</v>
          </cell>
          <cell r="AG87">
            <v>-0.018316660776028563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 t="str">
            <v/>
          </cell>
          <cell r="AM87" t="str">
            <v/>
          </cell>
          <cell r="AN87">
            <v>57390</v>
          </cell>
          <cell r="AO87">
            <v>57390</v>
          </cell>
          <cell r="AP87">
            <v>53652494</v>
          </cell>
          <cell r="AQ87">
            <v>53652494</v>
          </cell>
        </row>
        <row r="88">
          <cell r="B88">
            <v>15491</v>
          </cell>
          <cell r="C88">
            <v>91</v>
          </cell>
          <cell r="D88" t="str">
            <v>Apurement communautaire</v>
          </cell>
          <cell r="E88" t="str">
            <v>oui</v>
          </cell>
          <cell r="F88" t="str">
            <v>AT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25000000</v>
          </cell>
          <cell r="M88">
            <v>25000000</v>
          </cell>
          <cell r="N88">
            <v>25000000</v>
          </cell>
          <cell r="O88">
            <v>25000000</v>
          </cell>
          <cell r="P88" t="str">
            <v/>
          </cell>
          <cell r="Q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>
            <v>0</v>
          </cell>
          <cell r="AB88" t="str">
            <v/>
          </cell>
          <cell r="AC88" t="str">
            <v/>
          </cell>
          <cell r="AD88">
            <v>0</v>
          </cell>
          <cell r="AE88">
            <v>0</v>
          </cell>
          <cell r="AF88" t="str">
            <v/>
          </cell>
          <cell r="AG88" t="str">
            <v/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 t="str">
            <v/>
          </cell>
          <cell r="AM88" t="str">
            <v/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B89" t="str">
            <v/>
          </cell>
          <cell r="E89" t="str">
            <v/>
          </cell>
          <cell r="F89" t="str">
            <v/>
          </cell>
          <cell r="P89" t="str">
            <v/>
          </cell>
          <cell r="Q89" t="str">
            <v/>
          </cell>
          <cell r="X89" t="str">
            <v/>
          </cell>
          <cell r="Y89" t="str">
            <v/>
          </cell>
          <cell r="AC89" t="str">
            <v/>
          </cell>
          <cell r="AF89" t="str">
            <v/>
          </cell>
          <cell r="AG89" t="str">
            <v/>
          </cell>
          <cell r="AL89" t="str">
            <v/>
          </cell>
          <cell r="AM89" t="str">
            <v/>
          </cell>
          <cell r="AQ89" t="str">
            <v/>
          </cell>
        </row>
        <row r="90">
          <cell r="B90" t="str">
            <v/>
          </cell>
          <cell r="C90" t="str">
            <v>Prog 227</v>
          </cell>
          <cell r="D90" t="str">
            <v>Valorisation des produits et marchés </v>
          </cell>
          <cell r="E90" t="str">
            <v/>
          </cell>
          <cell r="F90" t="str">
            <v/>
          </cell>
          <cell r="H90">
            <v>716966701</v>
          </cell>
          <cell r="I90">
            <v>738431024</v>
          </cell>
          <cell r="J90">
            <v>716966701</v>
          </cell>
          <cell r="K90">
            <v>738431024</v>
          </cell>
          <cell r="L90">
            <v>1784727411</v>
          </cell>
          <cell r="M90">
            <v>1237945281</v>
          </cell>
          <cell r="N90">
            <v>1071703832</v>
          </cell>
          <cell r="O90">
            <v>503457379</v>
          </cell>
          <cell r="P90">
            <v>1.4892751762539667</v>
          </cell>
          <cell r="Q90">
            <v>0.6764535085405621</v>
          </cell>
          <cell r="R90">
            <v>139604380</v>
          </cell>
          <cell r="S90">
            <v>147347371</v>
          </cell>
          <cell r="T90">
            <v>716250403</v>
          </cell>
          <cell r="U90">
            <v>735782790</v>
          </cell>
          <cell r="V90">
            <v>-716298</v>
          </cell>
          <cell r="W90">
            <v>-2648234</v>
          </cell>
          <cell r="X90">
            <v>-0.0009990673193063676</v>
          </cell>
          <cell r="Y90">
            <v>-0.003586298400160392</v>
          </cell>
          <cell r="Z90">
            <v>701250403</v>
          </cell>
          <cell r="AA90">
            <v>718382790</v>
          </cell>
          <cell r="AB90">
            <v>15000000</v>
          </cell>
          <cell r="AC90">
            <v>17400000</v>
          </cell>
          <cell r="AD90">
            <v>-15716298</v>
          </cell>
          <cell r="AE90">
            <v>-20048234</v>
          </cell>
          <cell r="AF90">
            <v>-0.021920541048948937</v>
          </cell>
          <cell r="AG90">
            <v>-0.027149772082165388</v>
          </cell>
          <cell r="AH90">
            <v>0</v>
          </cell>
          <cell r="AI90">
            <v>244214817</v>
          </cell>
          <cell r="AJ90">
            <v>0</v>
          </cell>
          <cell r="AK90">
            <v>-28534817</v>
          </cell>
          <cell r="AL90" t="str">
            <v/>
          </cell>
          <cell r="AM90">
            <v>-0.11684310293097408</v>
          </cell>
          <cell r="AN90">
            <v>-7449123</v>
          </cell>
          <cell r="AO90">
            <v>-7339671</v>
          </cell>
          <cell r="AP90">
            <v>693801280</v>
          </cell>
          <cell r="AQ90">
            <v>711043119</v>
          </cell>
        </row>
        <row r="91">
          <cell r="B91" t="str">
            <v/>
          </cell>
          <cell r="C91" t="str">
            <v>Action 1</v>
          </cell>
          <cell r="D91" t="str">
            <v>Adaptation des filières aux marchés</v>
          </cell>
          <cell r="E91" t="str">
            <v/>
          </cell>
          <cell r="F91" t="str">
            <v/>
          </cell>
          <cell r="H91">
            <v>461868229</v>
          </cell>
          <cell r="I91">
            <v>480517209</v>
          </cell>
          <cell r="J91">
            <v>461868229</v>
          </cell>
          <cell r="K91">
            <v>480517209</v>
          </cell>
          <cell r="L91">
            <v>1128399857</v>
          </cell>
          <cell r="M91">
            <v>575608987</v>
          </cell>
          <cell r="N91">
            <v>670474750</v>
          </cell>
          <cell r="O91">
            <v>99034900</v>
          </cell>
          <cell r="P91">
            <v>1.4431207564181687</v>
          </cell>
          <cell r="Q91">
            <v>0.19789463565289292</v>
          </cell>
          <cell r="R91">
            <v>87604380</v>
          </cell>
          <cell r="S91">
            <v>95847371</v>
          </cell>
          <cell r="T91">
            <v>455077941</v>
          </cell>
          <cell r="U91">
            <v>476110328</v>
          </cell>
          <cell r="V91">
            <v>-6790288</v>
          </cell>
          <cell r="W91">
            <v>-4406881</v>
          </cell>
          <cell r="X91">
            <v>-0.014701786296714512</v>
          </cell>
          <cell r="Y91">
            <v>-0.009171120029543</v>
          </cell>
          <cell r="Z91">
            <v>440077941</v>
          </cell>
          <cell r="AA91">
            <v>461110328</v>
          </cell>
          <cell r="AB91">
            <v>15000000</v>
          </cell>
          <cell r="AC91">
            <v>15000000</v>
          </cell>
          <cell r="AD91">
            <v>-21790288</v>
          </cell>
          <cell r="AE91">
            <v>-19406881</v>
          </cell>
          <cell r="AF91">
            <v>-0.04717858175085691</v>
          </cell>
          <cell r="AG91">
            <v>-0.0403874838122603</v>
          </cell>
          <cell r="AH91">
            <v>0</v>
          </cell>
          <cell r="AI91">
            <v>234214817</v>
          </cell>
          <cell r="AJ91">
            <v>0</v>
          </cell>
          <cell r="AK91">
            <v>-25834817</v>
          </cell>
          <cell r="AL91" t="str">
            <v/>
          </cell>
          <cell r="AM91">
            <v>-0.11030393948133521</v>
          </cell>
          <cell r="AN91">
            <v>-4094229</v>
          </cell>
          <cell r="AO91">
            <v>-3984777</v>
          </cell>
          <cell r="AP91">
            <v>435983712</v>
          </cell>
          <cell r="AQ91">
            <v>457125551</v>
          </cell>
        </row>
        <row r="92">
          <cell r="B92">
            <v>22710</v>
          </cell>
          <cell r="C92">
            <v>10</v>
          </cell>
          <cell r="D92" t="str">
            <v>PMTVA</v>
          </cell>
          <cell r="E92" t="str">
            <v>oui</v>
          </cell>
          <cell r="F92" t="str">
            <v>AT</v>
          </cell>
          <cell r="H92">
            <v>157384535</v>
          </cell>
          <cell r="I92">
            <v>157384535</v>
          </cell>
          <cell r="J92">
            <v>157384535</v>
          </cell>
          <cell r="K92">
            <v>157384535</v>
          </cell>
          <cell r="L92">
            <v>167300000</v>
          </cell>
          <cell r="M92">
            <v>167300000</v>
          </cell>
          <cell r="N92">
            <v>9915465</v>
          </cell>
          <cell r="O92">
            <v>9915465</v>
          </cell>
          <cell r="P92">
            <v>0.06300152044799065</v>
          </cell>
          <cell r="Q92">
            <v>0.06300152044799065</v>
          </cell>
          <cell r="T92">
            <v>165384535</v>
          </cell>
          <cell r="U92">
            <v>165384535</v>
          </cell>
          <cell r="V92">
            <v>8000000</v>
          </cell>
          <cell r="W92">
            <v>8000000</v>
          </cell>
          <cell r="X92">
            <v>0.05083091550259369</v>
          </cell>
          <cell r="Y92">
            <v>0.05083091550259369</v>
          </cell>
          <cell r="Z92">
            <v>165384535</v>
          </cell>
          <cell r="AA92">
            <v>165384535</v>
          </cell>
          <cell r="AB92" t="str">
            <v/>
          </cell>
          <cell r="AC92" t="str">
            <v/>
          </cell>
          <cell r="AD92">
            <v>8000000</v>
          </cell>
          <cell r="AE92">
            <v>8000000</v>
          </cell>
          <cell r="AF92">
            <v>0.05083091550259369</v>
          </cell>
          <cell r="AG92">
            <v>0.05083091550259369</v>
          </cell>
          <cell r="AH92">
            <v>0</v>
          </cell>
          <cell r="AI92">
            <v>158880000</v>
          </cell>
          <cell r="AJ92">
            <v>0</v>
          </cell>
          <cell r="AK92">
            <v>0</v>
          </cell>
          <cell r="AL92" t="str">
            <v/>
          </cell>
          <cell r="AM92">
            <v>0</v>
          </cell>
          <cell r="AN92">
            <v>0</v>
          </cell>
          <cell r="AO92">
            <v>0</v>
          </cell>
          <cell r="AP92">
            <v>165384535</v>
          </cell>
          <cell r="AQ92">
            <v>165384535</v>
          </cell>
        </row>
        <row r="93">
          <cell r="B93">
            <v>22711</v>
          </cell>
          <cell r="C93">
            <v>11</v>
          </cell>
          <cell r="D93" t="str">
            <v>Selection animale</v>
          </cell>
          <cell r="E93" t="str">
            <v>oui</v>
          </cell>
          <cell r="F93" t="str">
            <v>AT</v>
          </cell>
          <cell r="H93">
            <v>10675561</v>
          </cell>
          <cell r="I93">
            <v>10842534</v>
          </cell>
          <cell r="J93">
            <v>10675561</v>
          </cell>
          <cell r="K93">
            <v>10842534</v>
          </cell>
          <cell r="L93">
            <v>8675561</v>
          </cell>
          <cell r="M93">
            <v>8842534</v>
          </cell>
          <cell r="N93">
            <v>-2000000</v>
          </cell>
          <cell r="O93">
            <v>-2000000</v>
          </cell>
          <cell r="P93">
            <v>-0.1873437845561465</v>
          </cell>
          <cell r="Q93">
            <v>-0.18445872523895243</v>
          </cell>
          <cell r="R93">
            <v>8675561</v>
          </cell>
          <cell r="S93">
            <v>8842534</v>
          </cell>
          <cell r="T93">
            <v>8593749</v>
          </cell>
          <cell r="U93">
            <v>8844284</v>
          </cell>
          <cell r="V93">
            <v>-2081812</v>
          </cell>
          <cell r="W93">
            <v>-1998250</v>
          </cell>
          <cell r="X93">
            <v>-0.19500726940720023</v>
          </cell>
          <cell r="Y93">
            <v>-0.18429732385436837</v>
          </cell>
          <cell r="Z93">
            <v>8589370</v>
          </cell>
          <cell r="AA93">
            <v>8839905</v>
          </cell>
          <cell r="AB93">
            <v>4379</v>
          </cell>
          <cell r="AC93">
            <v>4379</v>
          </cell>
          <cell r="AD93">
            <v>-2086191</v>
          </cell>
          <cell r="AE93">
            <v>-2002629</v>
          </cell>
          <cell r="AF93">
            <v>-0.19541745862348592</v>
          </cell>
          <cell r="AG93">
            <v>-0.18470119623327905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 t="str">
            <v/>
          </cell>
          <cell r="AM93" t="str">
            <v/>
          </cell>
          <cell r="AN93">
            <v>4900000</v>
          </cell>
          <cell r="AO93">
            <v>4900000</v>
          </cell>
          <cell r="AP93">
            <v>13489370</v>
          </cell>
          <cell r="AQ93">
            <v>13739905</v>
          </cell>
        </row>
        <row r="94">
          <cell r="B94">
            <v>22712</v>
          </cell>
          <cell r="C94">
            <v>12</v>
          </cell>
          <cell r="D94" t="str">
            <v>Sélection végétale</v>
          </cell>
          <cell r="E94" t="str">
            <v>oui</v>
          </cell>
          <cell r="F94" t="str">
            <v>AT</v>
          </cell>
          <cell r="H94">
            <v>758188</v>
          </cell>
          <cell r="I94">
            <v>1591215</v>
          </cell>
          <cell r="J94">
            <v>758188</v>
          </cell>
          <cell r="K94">
            <v>1591215</v>
          </cell>
          <cell r="L94">
            <v>758188</v>
          </cell>
          <cell r="M94">
            <v>2034206</v>
          </cell>
          <cell r="N94">
            <v>0</v>
          </cell>
          <cell r="O94">
            <v>442991</v>
          </cell>
          <cell r="P94">
            <v>0</v>
          </cell>
          <cell r="Q94">
            <v>0.27839795376489035</v>
          </cell>
          <cell r="R94">
            <v>758188</v>
          </cell>
          <cell r="S94">
            <v>2034206</v>
          </cell>
          <cell r="T94">
            <v>0</v>
          </cell>
          <cell r="U94">
            <v>1192456</v>
          </cell>
          <cell r="V94">
            <v>-758188</v>
          </cell>
          <cell r="W94">
            <v>-398759</v>
          </cell>
          <cell r="X94">
            <v>-1</v>
          </cell>
          <cell r="Y94">
            <v>-0.25060032742275556</v>
          </cell>
          <cell r="Z94">
            <v>0</v>
          </cell>
          <cell r="AA94">
            <v>1192456</v>
          </cell>
          <cell r="AB94" t="str">
            <v/>
          </cell>
          <cell r="AC94" t="str">
            <v/>
          </cell>
          <cell r="AD94">
            <v>-758188</v>
          </cell>
          <cell r="AE94">
            <v>-398759</v>
          </cell>
          <cell r="AF94">
            <v>-1</v>
          </cell>
          <cell r="AG94">
            <v>-0.25060032742275556</v>
          </cell>
          <cell r="AH94">
            <v>0</v>
          </cell>
          <cell r="AI94">
            <v>1134817</v>
          </cell>
          <cell r="AJ94">
            <v>0</v>
          </cell>
          <cell r="AK94">
            <v>-1134817</v>
          </cell>
          <cell r="AL94" t="str">
            <v/>
          </cell>
          <cell r="AM94">
            <v>-1</v>
          </cell>
          <cell r="AN94">
            <v>0</v>
          </cell>
          <cell r="AO94">
            <v>0</v>
          </cell>
          <cell r="AP94">
            <v>0</v>
          </cell>
          <cell r="AQ94">
            <v>1192456</v>
          </cell>
        </row>
        <row r="95">
          <cell r="B95">
            <v>22713</v>
          </cell>
          <cell r="C95">
            <v>13</v>
          </cell>
          <cell r="D95" t="str">
            <v>Valorisation des produits : Politique de qualité</v>
          </cell>
          <cell r="E95" t="str">
            <v>oui</v>
          </cell>
          <cell r="F95" t="str">
            <v>AT</v>
          </cell>
          <cell r="H95">
            <v>2481510</v>
          </cell>
          <cell r="I95">
            <v>2481510</v>
          </cell>
          <cell r="J95">
            <v>2481510</v>
          </cell>
          <cell r="K95">
            <v>2481510</v>
          </cell>
          <cell r="L95">
            <v>1985010</v>
          </cell>
          <cell r="M95">
            <v>1985010</v>
          </cell>
          <cell r="N95">
            <v>-496500</v>
          </cell>
          <cell r="O95">
            <v>-496500</v>
          </cell>
          <cell r="P95">
            <v>-0.2000797901277851</v>
          </cell>
          <cell r="Q95">
            <v>-0.2000797901277851</v>
          </cell>
          <cell r="R95">
            <v>1985010</v>
          </cell>
          <cell r="S95">
            <v>1985010</v>
          </cell>
          <cell r="T95">
            <v>1465010</v>
          </cell>
          <cell r="U95">
            <v>1465010</v>
          </cell>
          <cell r="V95">
            <v>-1016500</v>
          </cell>
          <cell r="W95">
            <v>-1016500</v>
          </cell>
          <cell r="X95">
            <v>-0.40962962067450864</v>
          </cell>
          <cell r="Y95">
            <v>-0.40962962067450864</v>
          </cell>
          <cell r="Z95">
            <v>1465010</v>
          </cell>
          <cell r="AA95">
            <v>1465010</v>
          </cell>
          <cell r="AB95" t="str">
            <v/>
          </cell>
          <cell r="AC95" t="str">
            <v/>
          </cell>
          <cell r="AD95">
            <v>-1016500</v>
          </cell>
          <cell r="AE95">
            <v>-1016500</v>
          </cell>
          <cell r="AF95">
            <v>-0.40962962067450864</v>
          </cell>
          <cell r="AG95">
            <v>-0.40962962067450864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 t="str">
            <v/>
          </cell>
          <cell r="AM95" t="str">
            <v/>
          </cell>
          <cell r="AN95">
            <v>0</v>
          </cell>
          <cell r="AO95">
            <v>0</v>
          </cell>
          <cell r="AP95">
            <v>1465010</v>
          </cell>
          <cell r="AQ95">
            <v>1465010</v>
          </cell>
        </row>
        <row r="96">
          <cell r="B96">
            <v>22714</v>
          </cell>
          <cell r="C96">
            <v>14</v>
          </cell>
          <cell r="D96" t="str">
            <v>Fonctionnement de l’INAO</v>
          </cell>
          <cell r="E96" t="str">
            <v>oui</v>
          </cell>
          <cell r="F96" t="str">
            <v>AT</v>
          </cell>
          <cell r="H96">
            <v>13765862</v>
          </cell>
          <cell r="I96">
            <v>13765862</v>
          </cell>
          <cell r="J96">
            <v>13765862</v>
          </cell>
          <cell r="K96">
            <v>13765862</v>
          </cell>
          <cell r="L96">
            <v>14534210</v>
          </cell>
          <cell r="M96">
            <v>14534210</v>
          </cell>
          <cell r="N96">
            <v>768348</v>
          </cell>
          <cell r="O96">
            <v>768348</v>
          </cell>
          <cell r="P96">
            <v>0.05581546582407989</v>
          </cell>
          <cell r="Q96">
            <v>0.05581546582407989</v>
          </cell>
          <cell r="R96">
            <v>13140000</v>
          </cell>
          <cell r="S96">
            <v>13140000</v>
          </cell>
          <cell r="T96">
            <v>14500000</v>
          </cell>
          <cell r="U96">
            <v>14500000</v>
          </cell>
          <cell r="V96">
            <v>734138</v>
          </cell>
          <cell r="W96">
            <v>734138</v>
          </cell>
          <cell r="X96">
            <v>0.05333033267368219</v>
          </cell>
          <cell r="Y96">
            <v>0.05333033267368219</v>
          </cell>
          <cell r="Z96">
            <v>14500000</v>
          </cell>
          <cell r="AA96">
            <v>14500000</v>
          </cell>
          <cell r="AB96" t="str">
            <v/>
          </cell>
          <cell r="AC96" t="str">
            <v/>
          </cell>
          <cell r="AD96">
            <v>734138</v>
          </cell>
          <cell r="AE96">
            <v>734138</v>
          </cell>
          <cell r="AF96">
            <v>0.05333033267368219</v>
          </cell>
          <cell r="AG96">
            <v>0.05333033267368219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 t="str">
            <v/>
          </cell>
          <cell r="AM96" t="str">
            <v/>
          </cell>
          <cell r="AN96">
            <v>15771</v>
          </cell>
          <cell r="AO96">
            <v>15771</v>
          </cell>
          <cell r="AP96">
            <v>14515771</v>
          </cell>
          <cell r="AQ96">
            <v>14515771</v>
          </cell>
        </row>
        <row r="97">
          <cell r="B97">
            <v>22715</v>
          </cell>
          <cell r="C97">
            <v>15</v>
          </cell>
          <cell r="D97" t="str">
            <v>POA nationale</v>
          </cell>
          <cell r="E97" t="str">
            <v>oui</v>
          </cell>
          <cell r="F97" t="str">
            <v>AT</v>
          </cell>
          <cell r="H97">
            <v>13694121</v>
          </cell>
          <cell r="I97">
            <v>7672121</v>
          </cell>
          <cell r="J97">
            <v>13694121</v>
          </cell>
          <cell r="K97">
            <v>7672121</v>
          </cell>
          <cell r="L97">
            <v>13694121</v>
          </cell>
          <cell r="M97">
            <v>30293000</v>
          </cell>
          <cell r="N97">
            <v>0</v>
          </cell>
          <cell r="O97">
            <v>22620879</v>
          </cell>
          <cell r="P97">
            <v>0</v>
          </cell>
          <cell r="Q97">
            <v>2.948451803614672</v>
          </cell>
          <cell r="T97">
            <v>28206623</v>
          </cell>
          <cell r="U97">
            <v>28996019</v>
          </cell>
          <cell r="V97">
            <v>14512502</v>
          </cell>
          <cell r="W97">
            <v>21323898</v>
          </cell>
          <cell r="X97">
            <v>1.0597614845085712</v>
          </cell>
          <cell r="Y97">
            <v>2.779400637711527</v>
          </cell>
          <cell r="Z97">
            <v>23206623</v>
          </cell>
          <cell r="AA97">
            <v>23996019</v>
          </cell>
          <cell r="AB97">
            <v>5000000</v>
          </cell>
          <cell r="AC97">
            <v>5000000</v>
          </cell>
          <cell r="AD97">
            <v>9512502</v>
          </cell>
          <cell r="AE97">
            <v>16323898</v>
          </cell>
          <cell r="AF97">
            <v>0.6946412989924654</v>
          </cell>
          <cell r="AG97">
            <v>2.1276903740178237</v>
          </cell>
          <cell r="AH97">
            <v>0</v>
          </cell>
          <cell r="AI97">
            <v>17700000</v>
          </cell>
          <cell r="AJ97">
            <v>0</v>
          </cell>
          <cell r="AK97">
            <v>-6000000</v>
          </cell>
          <cell r="AL97" t="str">
            <v/>
          </cell>
          <cell r="AM97">
            <v>-0.3389830508474576</v>
          </cell>
          <cell r="AN97">
            <v>-3210000</v>
          </cell>
          <cell r="AO97">
            <v>-3100548</v>
          </cell>
          <cell r="AP97">
            <v>19996623</v>
          </cell>
          <cell r="AQ97">
            <v>20895471</v>
          </cell>
        </row>
        <row r="98">
          <cell r="B98">
            <v>22716</v>
          </cell>
          <cell r="C98">
            <v>16</v>
          </cell>
          <cell r="D98" t="str">
            <v>POA régionale - CPER</v>
          </cell>
          <cell r="E98" t="str">
            <v>oui</v>
          </cell>
          <cell r="F98" t="str">
            <v>AT</v>
          </cell>
          <cell r="G98" t="str">
            <v>CPER</v>
          </cell>
          <cell r="H98">
            <v>8383004</v>
          </cell>
          <cell r="I98">
            <v>7131004</v>
          </cell>
          <cell r="J98">
            <v>8383004</v>
          </cell>
          <cell r="K98">
            <v>7131004</v>
          </cell>
          <cell r="L98">
            <v>4191502</v>
          </cell>
          <cell r="M98">
            <v>17253502</v>
          </cell>
          <cell r="N98">
            <v>-4191502</v>
          </cell>
          <cell r="O98">
            <v>10122498</v>
          </cell>
          <cell r="P98">
            <v>-0.5</v>
          </cell>
          <cell r="Q98">
            <v>1.4195053038814731</v>
          </cell>
          <cell r="T98">
            <v>0</v>
          </cell>
          <cell r="U98">
            <v>0</v>
          </cell>
          <cell r="V98">
            <v>-8383004</v>
          </cell>
          <cell r="W98">
            <v>-7131004</v>
          </cell>
          <cell r="X98">
            <v>-1</v>
          </cell>
          <cell r="Y98">
            <v>-1</v>
          </cell>
          <cell r="Z98">
            <v>0</v>
          </cell>
          <cell r="AA98">
            <v>0</v>
          </cell>
          <cell r="AB98" t="str">
            <v/>
          </cell>
          <cell r="AC98" t="str">
            <v/>
          </cell>
          <cell r="AD98">
            <v>-8383004</v>
          </cell>
          <cell r="AE98">
            <v>-7131004</v>
          </cell>
          <cell r="AF98">
            <v>-1</v>
          </cell>
          <cell r="AG98">
            <v>-1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 t="str">
            <v/>
          </cell>
          <cell r="AM98" t="str">
            <v/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</row>
        <row r="99">
          <cell r="B99">
            <v>22717</v>
          </cell>
          <cell r="C99">
            <v>17</v>
          </cell>
          <cell r="D99" t="str">
            <v>POA régionale - HCPER</v>
          </cell>
          <cell r="E99" t="str">
            <v>oui</v>
          </cell>
          <cell r="F99" t="str">
            <v>AT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 t="str">
            <v/>
          </cell>
          <cell r="Q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>
            <v>0</v>
          </cell>
          <cell r="AA99">
            <v>0</v>
          </cell>
          <cell r="AB99" t="str">
            <v/>
          </cell>
          <cell r="AC99" t="str">
            <v/>
          </cell>
          <cell r="AD99">
            <v>0</v>
          </cell>
          <cell r="AE99">
            <v>0</v>
          </cell>
          <cell r="AF99" t="str">
            <v/>
          </cell>
          <cell r="AG99" t="str">
            <v/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 t="str">
            <v/>
          </cell>
          <cell r="AM99" t="str">
            <v/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</row>
        <row r="100">
          <cell r="B100">
            <v>22718</v>
          </cell>
          <cell r="C100">
            <v>18</v>
          </cell>
          <cell r="D100" t="str">
            <v>FRAII - CPER</v>
          </cell>
          <cell r="E100" t="str">
            <v>oui</v>
          </cell>
          <cell r="F100" t="str">
            <v>AT</v>
          </cell>
          <cell r="G100" t="str">
            <v>CPER</v>
          </cell>
          <cell r="H100">
            <v>3009476</v>
          </cell>
          <cell r="I100">
            <v>2350476</v>
          </cell>
          <cell r="J100">
            <v>3009476</v>
          </cell>
          <cell r="K100">
            <v>2350476</v>
          </cell>
          <cell r="L100">
            <v>3100000</v>
          </cell>
          <cell r="M100">
            <v>5905000</v>
          </cell>
          <cell r="N100">
            <v>90524</v>
          </cell>
          <cell r="O100">
            <v>3554524</v>
          </cell>
          <cell r="P100">
            <v>0.030079655062874733</v>
          </cell>
          <cell r="Q100">
            <v>1.5122570917550318</v>
          </cell>
          <cell r="T100">
            <v>0</v>
          </cell>
          <cell r="U100">
            <v>0</v>
          </cell>
          <cell r="V100">
            <v>-3009476</v>
          </cell>
          <cell r="W100">
            <v>-2350476</v>
          </cell>
          <cell r="X100">
            <v>-1</v>
          </cell>
          <cell r="Y100">
            <v>-1</v>
          </cell>
          <cell r="Z100">
            <v>0</v>
          </cell>
          <cell r="AA100">
            <v>0</v>
          </cell>
          <cell r="AB100" t="str">
            <v/>
          </cell>
          <cell r="AC100" t="str">
            <v/>
          </cell>
          <cell r="AD100">
            <v>-3009476</v>
          </cell>
          <cell r="AE100">
            <v>-2350476</v>
          </cell>
          <cell r="AF100">
            <v>-1</v>
          </cell>
          <cell r="AG100">
            <v>-1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 t="str">
            <v/>
          </cell>
          <cell r="AM100" t="str">
            <v/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</row>
        <row r="101">
          <cell r="B101">
            <v>22719</v>
          </cell>
          <cell r="C101">
            <v>19</v>
          </cell>
          <cell r="D101" t="str">
            <v>FRAII - HCPER</v>
          </cell>
          <cell r="E101" t="str">
            <v>oui</v>
          </cell>
          <cell r="F101" t="str">
            <v>AT</v>
          </cell>
          <cell r="H101">
            <v>1621418</v>
          </cell>
          <cell r="I101">
            <v>1798418</v>
          </cell>
          <cell r="J101">
            <v>1621418</v>
          </cell>
          <cell r="K101">
            <v>1798418</v>
          </cell>
          <cell r="L101">
            <v>2221000</v>
          </cell>
          <cell r="M101">
            <v>2221000</v>
          </cell>
          <cell r="N101">
            <v>599582</v>
          </cell>
          <cell r="O101">
            <v>422582</v>
          </cell>
          <cell r="P101">
            <v>0.3697886664635523</v>
          </cell>
          <cell r="Q101">
            <v>0.23497429407401393</v>
          </cell>
          <cell r="T101">
            <v>0</v>
          </cell>
          <cell r="U101">
            <v>0</v>
          </cell>
          <cell r="V101">
            <v>-1621418</v>
          </cell>
          <cell r="W101">
            <v>-1798418</v>
          </cell>
          <cell r="X101">
            <v>-1</v>
          </cell>
          <cell r="Y101">
            <v>-1</v>
          </cell>
          <cell r="Z101">
            <v>0</v>
          </cell>
          <cell r="AA101">
            <v>0</v>
          </cell>
          <cell r="AB101" t="str">
            <v/>
          </cell>
          <cell r="AC101" t="str">
            <v/>
          </cell>
          <cell r="AD101">
            <v>-1621418</v>
          </cell>
          <cell r="AE101">
            <v>-1798418</v>
          </cell>
          <cell r="AF101">
            <v>-1</v>
          </cell>
          <cell r="AG101">
            <v>-1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 t="str">
            <v/>
          </cell>
          <cell r="AM101" t="str">
            <v/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</row>
        <row r="102">
          <cell r="B102">
            <v>22720</v>
          </cell>
          <cell r="C102">
            <v>20</v>
          </cell>
          <cell r="D102" t="str">
            <v>Sucre des DOM</v>
          </cell>
          <cell r="E102" t="str">
            <v>oui</v>
          </cell>
          <cell r="F102" t="str">
            <v>AT</v>
          </cell>
          <cell r="H102">
            <v>65097545</v>
          </cell>
          <cell r="I102">
            <v>65097545</v>
          </cell>
          <cell r="J102">
            <v>65097545</v>
          </cell>
          <cell r="K102">
            <v>65097545</v>
          </cell>
          <cell r="L102">
            <v>712000000</v>
          </cell>
          <cell r="M102">
            <v>60000000</v>
          </cell>
          <cell r="N102">
            <v>646902455</v>
          </cell>
          <cell r="O102">
            <v>-5097545</v>
          </cell>
          <cell r="P102">
            <v>9.937432433127855</v>
          </cell>
          <cell r="Q102">
            <v>-0.07830625563529316</v>
          </cell>
          <cell r="R102">
            <v>60000000</v>
          </cell>
          <cell r="S102">
            <v>60000000</v>
          </cell>
          <cell r="T102">
            <v>60000000</v>
          </cell>
          <cell r="U102">
            <v>60000000</v>
          </cell>
          <cell r="V102">
            <v>-5097545</v>
          </cell>
          <cell r="W102">
            <v>-5097545</v>
          </cell>
          <cell r="X102">
            <v>-0.07830625563529316</v>
          </cell>
          <cell r="Y102">
            <v>-0.07830625563529316</v>
          </cell>
          <cell r="Z102">
            <v>60000000</v>
          </cell>
          <cell r="AA102">
            <v>60000000</v>
          </cell>
          <cell r="AB102" t="str">
            <v/>
          </cell>
          <cell r="AC102" t="str">
            <v/>
          </cell>
          <cell r="AD102">
            <v>-5097545</v>
          </cell>
          <cell r="AE102">
            <v>-5097545</v>
          </cell>
          <cell r="AF102">
            <v>-0.07830625563529316</v>
          </cell>
          <cell r="AG102">
            <v>-0.07830625563529316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 t="str">
            <v/>
          </cell>
          <cell r="AM102" t="str">
            <v/>
          </cell>
          <cell r="AN102">
            <v>0</v>
          </cell>
          <cell r="AO102">
            <v>0</v>
          </cell>
          <cell r="AP102">
            <v>60000000</v>
          </cell>
          <cell r="AQ102">
            <v>60000000</v>
          </cell>
        </row>
        <row r="103">
          <cell r="B103">
            <v>22721</v>
          </cell>
          <cell r="C103">
            <v>21</v>
          </cell>
          <cell r="D103" t="str">
            <v>Charges de bonification PSE et PPVS</v>
          </cell>
          <cell r="E103" t="str">
            <v>oui</v>
          </cell>
          <cell r="F103" t="str">
            <v>AT</v>
          </cell>
          <cell r="H103">
            <v>5854245</v>
          </cell>
          <cell r="I103">
            <v>7259225</v>
          </cell>
          <cell r="J103">
            <v>5854245</v>
          </cell>
          <cell r="K103">
            <v>7259225</v>
          </cell>
          <cell r="L103">
            <v>0</v>
          </cell>
          <cell r="M103">
            <v>6800000</v>
          </cell>
          <cell r="N103">
            <v>-5854245</v>
          </cell>
          <cell r="O103">
            <v>-459225</v>
          </cell>
          <cell r="P103">
            <v>-1</v>
          </cell>
          <cell r="Q103">
            <v>-0.06326088528734128</v>
          </cell>
          <cell r="R103">
            <v>0</v>
          </cell>
          <cell r="S103">
            <v>6800000</v>
          </cell>
          <cell r="T103">
            <v>0</v>
          </cell>
          <cell r="U103">
            <v>6800000</v>
          </cell>
          <cell r="V103">
            <v>-5854245</v>
          </cell>
          <cell r="W103">
            <v>-459225</v>
          </cell>
          <cell r="X103">
            <v>-1</v>
          </cell>
          <cell r="Y103">
            <v>-0.06326088528734128</v>
          </cell>
          <cell r="Z103">
            <v>0</v>
          </cell>
          <cell r="AA103">
            <v>6800000</v>
          </cell>
          <cell r="AB103" t="str">
            <v/>
          </cell>
          <cell r="AC103" t="str">
            <v/>
          </cell>
          <cell r="AD103">
            <v>-5854245</v>
          </cell>
          <cell r="AE103">
            <v>-459225</v>
          </cell>
          <cell r="AF103">
            <v>-1</v>
          </cell>
          <cell r="AG103">
            <v>-0.06326088528734128</v>
          </cell>
          <cell r="AH103">
            <v>0</v>
          </cell>
          <cell r="AI103">
            <v>4500000</v>
          </cell>
          <cell r="AJ103">
            <v>0</v>
          </cell>
          <cell r="AK103">
            <v>-1700000</v>
          </cell>
          <cell r="AL103" t="str">
            <v/>
          </cell>
          <cell r="AM103">
            <v>-0.37777777777777777</v>
          </cell>
          <cell r="AN103">
            <v>0</v>
          </cell>
          <cell r="AO103">
            <v>0</v>
          </cell>
          <cell r="AP103">
            <v>0</v>
          </cell>
          <cell r="AQ103">
            <v>6800000</v>
          </cell>
        </row>
        <row r="104">
          <cell r="B104">
            <v>22722</v>
          </cell>
          <cell r="C104">
            <v>22</v>
          </cell>
          <cell r="D104" t="str">
            <v>Offices agricoles : adaptation des filières aux marchés</v>
          </cell>
          <cell r="E104" t="str">
            <v>oui</v>
          </cell>
          <cell r="F104" t="str">
            <v>AT</v>
          </cell>
          <cell r="H104">
            <v>176497143</v>
          </cell>
          <cell r="I104">
            <v>200497143</v>
          </cell>
          <cell r="J104">
            <v>176497143</v>
          </cell>
          <cell r="K104">
            <v>200497143</v>
          </cell>
          <cell r="L104">
            <v>195997143</v>
          </cell>
          <cell r="M104">
            <v>254497403</v>
          </cell>
          <cell r="N104">
            <v>19500000</v>
          </cell>
          <cell r="O104">
            <v>54000260</v>
          </cell>
          <cell r="P104">
            <v>0.11048337479321124</v>
          </cell>
          <cell r="Q104">
            <v>0.2693318178603672</v>
          </cell>
          <cell r="T104">
            <v>174082403</v>
          </cell>
          <cell r="U104">
            <v>186082403</v>
          </cell>
          <cell r="V104">
            <v>-2414740</v>
          </cell>
          <cell r="W104">
            <v>-14414740</v>
          </cell>
          <cell r="X104">
            <v>-0.013681467920418406</v>
          </cell>
          <cell r="Y104">
            <v>-0.07189498954606051</v>
          </cell>
          <cell r="Z104">
            <v>164082403</v>
          </cell>
          <cell r="AA104">
            <v>176082403</v>
          </cell>
          <cell r="AB104">
            <v>10000000</v>
          </cell>
          <cell r="AC104">
            <v>10000000</v>
          </cell>
          <cell r="AD104">
            <v>-12414740</v>
          </cell>
          <cell r="AE104">
            <v>-24414740</v>
          </cell>
          <cell r="AF104">
            <v>-0.07033960884001392</v>
          </cell>
          <cell r="AG104">
            <v>-0.12177101196898352</v>
          </cell>
          <cell r="AH104">
            <v>0</v>
          </cell>
          <cell r="AI104">
            <v>52000000</v>
          </cell>
          <cell r="AJ104">
            <v>0</v>
          </cell>
          <cell r="AK104">
            <v>-17000000</v>
          </cell>
          <cell r="AL104" t="str">
            <v/>
          </cell>
          <cell r="AM104">
            <v>-0.3269230769230769</v>
          </cell>
          <cell r="AN104">
            <v>-5800000</v>
          </cell>
          <cell r="AO104">
            <v>-5800000</v>
          </cell>
          <cell r="AP104">
            <v>158282403</v>
          </cell>
          <cell r="AQ104">
            <v>170282403</v>
          </cell>
        </row>
        <row r="105">
          <cell r="B105">
            <v>22731</v>
          </cell>
          <cell r="C105">
            <v>31</v>
          </cell>
          <cell r="D105" t="str">
            <v>Adaptation des filières aux marchés - autres</v>
          </cell>
          <cell r="E105" t="str">
            <v>oui</v>
          </cell>
          <cell r="F105" t="str">
            <v>AT</v>
          </cell>
          <cell r="H105">
            <v>2645621</v>
          </cell>
          <cell r="I105">
            <v>2645621</v>
          </cell>
          <cell r="J105">
            <v>2645621</v>
          </cell>
          <cell r="K105">
            <v>2645621</v>
          </cell>
          <cell r="L105">
            <v>3943122</v>
          </cell>
          <cell r="M105">
            <v>3943122</v>
          </cell>
          <cell r="N105">
            <v>1297501</v>
          </cell>
          <cell r="O105">
            <v>1297501</v>
          </cell>
          <cell r="P105">
            <v>0.49043343698889597</v>
          </cell>
          <cell r="Q105">
            <v>0.49043343698889597</v>
          </cell>
          <cell r="R105">
            <v>2845621</v>
          </cell>
          <cell r="S105">
            <v>2845621</v>
          </cell>
          <cell r="T105">
            <v>2845621</v>
          </cell>
          <cell r="U105">
            <v>2845621</v>
          </cell>
          <cell r="V105">
            <v>200000</v>
          </cell>
          <cell r="W105">
            <v>200000</v>
          </cell>
          <cell r="X105">
            <v>0.07559661795850577</v>
          </cell>
          <cell r="Y105">
            <v>0.07559661795850577</v>
          </cell>
          <cell r="Z105">
            <v>2850000</v>
          </cell>
          <cell r="AA105">
            <v>2850000</v>
          </cell>
          <cell r="AB105">
            <v>-4379</v>
          </cell>
          <cell r="AC105">
            <v>-4379</v>
          </cell>
          <cell r="AD105">
            <v>204379</v>
          </cell>
          <cell r="AE105">
            <v>204379</v>
          </cell>
          <cell r="AF105">
            <v>0.07725180590870726</v>
          </cell>
          <cell r="AG105">
            <v>0.07725180590870726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 t="str">
            <v/>
          </cell>
          <cell r="AM105" t="str">
            <v/>
          </cell>
          <cell r="AN105">
            <v>0</v>
          </cell>
          <cell r="AO105">
            <v>0</v>
          </cell>
          <cell r="AP105">
            <v>2850000</v>
          </cell>
          <cell r="AQ105">
            <v>2850000</v>
          </cell>
        </row>
        <row r="106">
          <cell r="B106">
            <v>22732</v>
          </cell>
          <cell r="C106">
            <v>32</v>
          </cell>
          <cell r="D106" t="str">
            <v>Influenza aviaire</v>
          </cell>
          <cell r="E106" t="str">
            <v>non</v>
          </cell>
          <cell r="F106" t="str">
            <v>AT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3943122</v>
          </cell>
          <cell r="M106">
            <v>3943122</v>
          </cell>
          <cell r="N106">
            <v>3943122</v>
          </cell>
          <cell r="O106">
            <v>3943122</v>
          </cell>
          <cell r="P106" t="str">
            <v/>
          </cell>
          <cell r="Q106" t="str">
            <v/>
          </cell>
          <cell r="R106">
            <v>200000</v>
          </cell>
          <cell r="S106">
            <v>200000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 t="str">
            <v/>
          </cell>
          <cell r="AN106">
            <v>0</v>
          </cell>
          <cell r="AO106">
            <v>0</v>
          </cell>
          <cell r="AP106" t="str">
            <v/>
          </cell>
          <cell r="AQ106" t="str">
            <v/>
          </cell>
        </row>
        <row r="107">
          <cell r="B107" t="str">
            <v/>
          </cell>
          <cell r="C107" t="str">
            <v>Action 2</v>
          </cell>
          <cell r="D107" t="str">
            <v>Gestion des aléas de production</v>
          </cell>
          <cell r="E107" t="str">
            <v/>
          </cell>
          <cell r="F107" t="str">
            <v/>
          </cell>
          <cell r="H107">
            <v>57002933</v>
          </cell>
          <cell r="I107">
            <v>59818276</v>
          </cell>
          <cell r="J107">
            <v>57002933</v>
          </cell>
          <cell r="K107">
            <v>59818276</v>
          </cell>
          <cell r="L107">
            <v>155000000</v>
          </cell>
          <cell r="M107">
            <v>154500000</v>
          </cell>
          <cell r="N107">
            <v>97997067</v>
          </cell>
          <cell r="O107">
            <v>94681724</v>
          </cell>
          <cell r="P107">
            <v>1.719158328221462</v>
          </cell>
          <cell r="Q107">
            <v>1.5828226811484838</v>
          </cell>
          <cell r="R107">
            <v>30000000</v>
          </cell>
          <cell r="S107">
            <v>29500000</v>
          </cell>
          <cell r="T107">
            <v>60000000</v>
          </cell>
          <cell r="U107">
            <v>59500000</v>
          </cell>
          <cell r="V107">
            <v>2997067</v>
          </cell>
          <cell r="W107">
            <v>-318276</v>
          </cell>
          <cell r="X107">
            <v>0.052577417376049755</v>
          </cell>
          <cell r="Y107">
            <v>-0.0053207150269593195</v>
          </cell>
          <cell r="Z107">
            <v>60000000</v>
          </cell>
          <cell r="AA107">
            <v>57100000</v>
          </cell>
          <cell r="AB107">
            <v>0</v>
          </cell>
          <cell r="AC107">
            <v>2400000</v>
          </cell>
          <cell r="AD107">
            <v>2997067</v>
          </cell>
          <cell r="AE107">
            <v>-2718276</v>
          </cell>
          <cell r="AF107">
            <v>0.052577417376049755</v>
          </cell>
          <cell r="AG107">
            <v>-0.04544223240402315</v>
          </cell>
          <cell r="AH107">
            <v>0</v>
          </cell>
          <cell r="AI107">
            <v>8000000</v>
          </cell>
          <cell r="AJ107">
            <v>0</v>
          </cell>
          <cell r="AK107">
            <v>-4000000</v>
          </cell>
          <cell r="AL107" t="str">
            <v/>
          </cell>
          <cell r="AM107">
            <v>-0.5</v>
          </cell>
          <cell r="AN107">
            <v>0</v>
          </cell>
          <cell r="AO107">
            <v>0</v>
          </cell>
          <cell r="AP107">
            <v>60000000</v>
          </cell>
          <cell r="AQ107">
            <v>57100000</v>
          </cell>
        </row>
        <row r="108">
          <cell r="B108">
            <v>22740</v>
          </cell>
          <cell r="C108">
            <v>40</v>
          </cell>
          <cell r="D108" t="str">
            <v>FAC financier</v>
          </cell>
          <cell r="E108" t="str">
            <v>oui</v>
          </cell>
          <cell r="F108" t="str">
            <v>AT</v>
          </cell>
          <cell r="H108">
            <v>4972992</v>
          </cell>
          <cell r="I108">
            <v>4972992</v>
          </cell>
          <cell r="J108">
            <v>4972992</v>
          </cell>
          <cell r="K108">
            <v>4972992</v>
          </cell>
          <cell r="L108">
            <v>5000000</v>
          </cell>
          <cell r="M108">
            <v>5000000</v>
          </cell>
          <cell r="N108">
            <v>27008</v>
          </cell>
          <cell r="O108">
            <v>27008</v>
          </cell>
          <cell r="P108">
            <v>0.005430935742506724</v>
          </cell>
          <cell r="Q108">
            <v>0.005430935742506724</v>
          </cell>
          <cell r="R108">
            <v>5000000</v>
          </cell>
          <cell r="S108">
            <v>5000000</v>
          </cell>
          <cell r="T108">
            <v>5000000</v>
          </cell>
          <cell r="U108">
            <v>5000000</v>
          </cell>
          <cell r="V108">
            <v>27008</v>
          </cell>
          <cell r="W108">
            <v>27008</v>
          </cell>
          <cell r="X108">
            <v>0.005430935742506724</v>
          </cell>
          <cell r="Y108">
            <v>0.005430935742506724</v>
          </cell>
          <cell r="Z108">
            <v>5000000</v>
          </cell>
          <cell r="AA108">
            <v>5000000</v>
          </cell>
          <cell r="AB108" t="str">
            <v/>
          </cell>
          <cell r="AC108" t="str">
            <v/>
          </cell>
          <cell r="AD108">
            <v>27008</v>
          </cell>
          <cell r="AE108">
            <v>27008</v>
          </cell>
          <cell r="AF108">
            <v>0.005430935742506724</v>
          </cell>
          <cell r="AG108">
            <v>0.005430935742506724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 t="str">
            <v/>
          </cell>
          <cell r="AM108" t="str">
            <v/>
          </cell>
          <cell r="AN108">
            <v>0</v>
          </cell>
          <cell r="AO108">
            <v>0</v>
          </cell>
          <cell r="AP108">
            <v>5000000</v>
          </cell>
          <cell r="AQ108">
            <v>5000000</v>
          </cell>
        </row>
        <row r="109">
          <cell r="B109">
            <v>22741</v>
          </cell>
          <cell r="C109">
            <v>41</v>
          </cell>
          <cell r="D109" t="str">
            <v>FAC social</v>
          </cell>
          <cell r="E109" t="str">
            <v>oui</v>
          </cell>
          <cell r="F109" t="str">
            <v>AT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 t="str">
            <v/>
          </cell>
          <cell r="Q109" t="str">
            <v/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>
            <v>0</v>
          </cell>
          <cell r="AA109">
            <v>0</v>
          </cell>
          <cell r="AB109" t="str">
            <v/>
          </cell>
          <cell r="AC109" t="str">
            <v/>
          </cell>
          <cell r="AD109">
            <v>0</v>
          </cell>
          <cell r="AE109">
            <v>0</v>
          </cell>
          <cell r="AF109" t="str">
            <v/>
          </cell>
          <cell r="AG109" t="str">
            <v/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 t="str">
            <v/>
          </cell>
          <cell r="AM109" t="str">
            <v/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</row>
        <row r="110">
          <cell r="B110">
            <v>22742</v>
          </cell>
          <cell r="C110">
            <v>42</v>
          </cell>
          <cell r="D110" t="str">
            <v>Charges de bonification - aléas de la production</v>
          </cell>
          <cell r="E110" t="str">
            <v>oui</v>
          </cell>
          <cell r="F110" t="str">
            <v>AT</v>
          </cell>
          <cell r="H110">
            <v>27135941</v>
          </cell>
          <cell r="I110">
            <v>29951284</v>
          </cell>
          <cell r="J110">
            <v>27135941</v>
          </cell>
          <cell r="K110">
            <v>29951284</v>
          </cell>
          <cell r="L110">
            <v>25000000</v>
          </cell>
          <cell r="M110">
            <v>24500000</v>
          </cell>
          <cell r="N110">
            <v>-2135941</v>
          </cell>
          <cell r="O110">
            <v>-5451284</v>
          </cell>
          <cell r="P110">
            <v>-0.07871261954763242</v>
          </cell>
          <cell r="Q110">
            <v>-0.18200501854945517</v>
          </cell>
          <cell r="R110">
            <v>25000000</v>
          </cell>
          <cell r="S110">
            <v>24500000</v>
          </cell>
          <cell r="T110">
            <v>25000000</v>
          </cell>
          <cell r="U110">
            <v>24500000</v>
          </cell>
          <cell r="V110">
            <v>-2135941</v>
          </cell>
          <cell r="W110">
            <v>-5451284</v>
          </cell>
          <cell r="X110">
            <v>-0.07871261954763242</v>
          </cell>
          <cell r="Y110">
            <v>-0.18200501854945517</v>
          </cell>
          <cell r="Z110">
            <v>25000000</v>
          </cell>
          <cell r="AA110">
            <v>22100000</v>
          </cell>
          <cell r="AB110" t="str">
            <v/>
          </cell>
          <cell r="AC110">
            <v>2400000</v>
          </cell>
          <cell r="AD110">
            <v>-2135941</v>
          </cell>
          <cell r="AE110">
            <v>-7851284</v>
          </cell>
          <cell r="AF110">
            <v>-0.07871261954763242</v>
          </cell>
          <cell r="AG110">
            <v>-0.2621351391813453</v>
          </cell>
          <cell r="AH110">
            <v>0</v>
          </cell>
          <cell r="AI110">
            <v>8000000</v>
          </cell>
          <cell r="AJ110">
            <v>0</v>
          </cell>
          <cell r="AK110">
            <v>-4000000</v>
          </cell>
          <cell r="AL110" t="str">
            <v/>
          </cell>
          <cell r="AM110">
            <v>-0.5</v>
          </cell>
          <cell r="AN110">
            <v>0</v>
          </cell>
          <cell r="AO110">
            <v>0</v>
          </cell>
          <cell r="AP110">
            <v>25000000</v>
          </cell>
          <cell r="AQ110">
            <v>22100000</v>
          </cell>
        </row>
        <row r="111">
          <cell r="B111">
            <v>22743</v>
          </cell>
          <cell r="C111">
            <v>43</v>
          </cell>
          <cell r="D111" t="str">
            <v>Assurance récolte</v>
          </cell>
          <cell r="E111" t="str">
            <v>oui</v>
          </cell>
          <cell r="F111" t="str">
            <v>AT</v>
          </cell>
          <cell r="H111">
            <v>24894000</v>
          </cell>
          <cell r="I111">
            <v>24894000</v>
          </cell>
          <cell r="J111">
            <v>24894000</v>
          </cell>
          <cell r="K111">
            <v>24894000</v>
          </cell>
          <cell r="L111">
            <v>40000000</v>
          </cell>
          <cell r="M111">
            <v>40000000</v>
          </cell>
          <cell r="N111">
            <v>15106000</v>
          </cell>
          <cell r="O111">
            <v>15106000</v>
          </cell>
          <cell r="P111">
            <v>0.6068128866393508</v>
          </cell>
          <cell r="Q111">
            <v>0.6068128866393508</v>
          </cell>
          <cell r="T111">
            <v>30000000</v>
          </cell>
          <cell r="U111">
            <v>30000000</v>
          </cell>
          <cell r="V111">
            <v>5106000</v>
          </cell>
          <cell r="W111">
            <v>5106000</v>
          </cell>
          <cell r="X111">
            <v>0.20510966497951313</v>
          </cell>
          <cell r="Y111">
            <v>0.20510966497951313</v>
          </cell>
          <cell r="Z111">
            <v>30000000</v>
          </cell>
          <cell r="AA111">
            <v>30000000</v>
          </cell>
          <cell r="AB111" t="str">
            <v/>
          </cell>
          <cell r="AC111" t="str">
            <v/>
          </cell>
          <cell r="AD111">
            <v>5106000</v>
          </cell>
          <cell r="AE111">
            <v>5106000</v>
          </cell>
          <cell r="AF111">
            <v>0.20510966497951313</v>
          </cell>
          <cell r="AG111">
            <v>0.20510966497951313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 t="str">
            <v/>
          </cell>
          <cell r="AM111" t="str">
            <v/>
          </cell>
          <cell r="AN111">
            <v>0</v>
          </cell>
          <cell r="AO111">
            <v>0</v>
          </cell>
          <cell r="AP111">
            <v>30000000</v>
          </cell>
          <cell r="AQ111">
            <v>30000000</v>
          </cell>
        </row>
        <row r="112">
          <cell r="B112">
            <v>22744</v>
          </cell>
          <cell r="C112">
            <v>44</v>
          </cell>
          <cell r="D112" t="str">
            <v>FNGCA</v>
          </cell>
          <cell r="E112" t="str">
            <v>oui</v>
          </cell>
          <cell r="F112" t="str">
            <v>AT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85000000</v>
          </cell>
          <cell r="M112">
            <v>85000000</v>
          </cell>
          <cell r="N112">
            <v>85000000</v>
          </cell>
          <cell r="O112">
            <v>85000000</v>
          </cell>
          <cell r="P112" t="str">
            <v/>
          </cell>
          <cell r="Q112" t="str">
            <v/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>
            <v>0</v>
          </cell>
          <cell r="AA112">
            <v>0</v>
          </cell>
          <cell r="AB112" t="str">
            <v/>
          </cell>
          <cell r="AC112" t="str">
            <v/>
          </cell>
          <cell r="AD112">
            <v>0</v>
          </cell>
          <cell r="AE112">
            <v>0</v>
          </cell>
          <cell r="AF112" t="str">
            <v/>
          </cell>
          <cell r="AG112" t="str">
            <v/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 t="str">
            <v/>
          </cell>
          <cell r="AM112" t="str">
            <v/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</row>
        <row r="113">
          <cell r="B113" t="str">
            <v/>
          </cell>
          <cell r="C113" t="str">
            <v>Action 3</v>
          </cell>
          <cell r="D113" t="str">
            <v>Promotion à l'international des produits</v>
          </cell>
          <cell r="E113" t="str">
            <v/>
          </cell>
          <cell r="F113" t="str">
            <v/>
          </cell>
          <cell r="H113">
            <v>34418361</v>
          </cell>
          <cell r="I113">
            <v>34418361</v>
          </cell>
          <cell r="J113">
            <v>34418361</v>
          </cell>
          <cell r="K113">
            <v>34418361</v>
          </cell>
          <cell r="L113">
            <v>48900544</v>
          </cell>
          <cell r="M113">
            <v>55409284</v>
          </cell>
          <cell r="N113">
            <v>14482183</v>
          </cell>
          <cell r="O113">
            <v>20990923</v>
          </cell>
          <cell r="P113">
            <v>0.42076910634995085</v>
          </cell>
          <cell r="Q113">
            <v>0.6098757288297372</v>
          </cell>
          <cell r="R113">
            <v>22000000</v>
          </cell>
          <cell r="S113">
            <v>22000000</v>
          </cell>
          <cell r="T113">
            <v>42089284</v>
          </cell>
          <cell r="U113">
            <v>41089284</v>
          </cell>
          <cell r="V113">
            <v>7670923</v>
          </cell>
          <cell r="W113">
            <v>6670923</v>
          </cell>
          <cell r="X113">
            <v>0.22287298921642434</v>
          </cell>
          <cell r="Y113">
            <v>0.19381872948569515</v>
          </cell>
          <cell r="Z113">
            <v>42089284</v>
          </cell>
          <cell r="AA113">
            <v>41089284</v>
          </cell>
          <cell r="AB113">
            <v>0</v>
          </cell>
          <cell r="AC113">
            <v>0</v>
          </cell>
          <cell r="AD113">
            <v>7670923</v>
          </cell>
          <cell r="AE113">
            <v>6670923</v>
          </cell>
          <cell r="AF113">
            <v>0.22287298921642434</v>
          </cell>
          <cell r="AG113">
            <v>0.19381872948569515</v>
          </cell>
          <cell r="AH113">
            <v>0</v>
          </cell>
          <cell r="AI113">
            <v>2000000</v>
          </cell>
          <cell r="AJ113">
            <v>0</v>
          </cell>
          <cell r="AK113">
            <v>1300000</v>
          </cell>
          <cell r="AL113" t="str">
            <v/>
          </cell>
          <cell r="AM113">
            <v>0.65</v>
          </cell>
          <cell r="AN113">
            <v>0</v>
          </cell>
          <cell r="AO113">
            <v>0</v>
          </cell>
          <cell r="AP113">
            <v>42089284</v>
          </cell>
          <cell r="AQ113">
            <v>41089284</v>
          </cell>
        </row>
        <row r="114">
          <cell r="B114">
            <v>22750</v>
          </cell>
          <cell r="C114">
            <v>50</v>
          </cell>
          <cell r="D114" t="str">
            <v>Actions internationales des offices</v>
          </cell>
          <cell r="E114" t="str">
            <v>oui</v>
          </cell>
          <cell r="F114" t="str">
            <v>AT</v>
          </cell>
          <cell r="H114">
            <v>13580544</v>
          </cell>
          <cell r="I114">
            <v>13580544</v>
          </cell>
          <cell r="J114">
            <v>13580544</v>
          </cell>
          <cell r="K114">
            <v>13580544</v>
          </cell>
          <cell r="L114">
            <v>21580544</v>
          </cell>
          <cell r="M114">
            <v>28089284</v>
          </cell>
          <cell r="N114">
            <v>8000000</v>
          </cell>
          <cell r="O114">
            <v>14508740</v>
          </cell>
          <cell r="P114">
            <v>0.5890780222058851</v>
          </cell>
          <cell r="Q114">
            <v>1.0683474829874267</v>
          </cell>
          <cell r="T114">
            <v>20089284</v>
          </cell>
          <cell r="U114">
            <v>19089284</v>
          </cell>
          <cell r="V114">
            <v>6508740</v>
          </cell>
          <cell r="W114">
            <v>5508740</v>
          </cell>
          <cell r="X114">
            <v>0.4792694607815416</v>
          </cell>
          <cell r="Y114">
            <v>0.405634708005806</v>
          </cell>
          <cell r="Z114">
            <v>20089284</v>
          </cell>
          <cell r="AA114">
            <v>19089284</v>
          </cell>
          <cell r="AB114" t="str">
            <v/>
          </cell>
          <cell r="AC114" t="str">
            <v/>
          </cell>
          <cell r="AD114">
            <v>6508740</v>
          </cell>
          <cell r="AE114">
            <v>5508740</v>
          </cell>
          <cell r="AF114">
            <v>0.4792694607815416</v>
          </cell>
          <cell r="AG114">
            <v>0.405634708005806</v>
          </cell>
          <cell r="AH114">
            <v>0</v>
          </cell>
          <cell r="AI114">
            <v>2000000</v>
          </cell>
          <cell r="AJ114">
            <v>0</v>
          </cell>
          <cell r="AK114">
            <v>1300000</v>
          </cell>
          <cell r="AL114" t="str">
            <v/>
          </cell>
          <cell r="AM114">
            <v>0.65</v>
          </cell>
          <cell r="AN114">
            <v>0</v>
          </cell>
          <cell r="AO114">
            <v>0</v>
          </cell>
          <cell r="AP114">
            <v>20089284</v>
          </cell>
          <cell r="AQ114">
            <v>19089284</v>
          </cell>
        </row>
        <row r="115">
          <cell r="B115">
            <v>22759</v>
          </cell>
          <cell r="C115">
            <v>59</v>
          </cell>
          <cell r="D115" t="str">
            <v>Autres actions internationales et coopération technique</v>
          </cell>
          <cell r="E115" t="str">
            <v>oui</v>
          </cell>
          <cell r="F115" t="str">
            <v>AT</v>
          </cell>
          <cell r="H115">
            <v>20837817</v>
          </cell>
          <cell r="I115">
            <v>20837817</v>
          </cell>
          <cell r="J115">
            <v>20837817</v>
          </cell>
          <cell r="K115">
            <v>20837817</v>
          </cell>
          <cell r="L115">
            <v>27320000</v>
          </cell>
          <cell r="M115">
            <v>27320000</v>
          </cell>
          <cell r="N115">
            <v>6482183</v>
          </cell>
          <cell r="O115">
            <v>6482183</v>
          </cell>
          <cell r="P115">
            <v>0.311077835072647</v>
          </cell>
          <cell r="Q115">
            <v>0.311077835072647</v>
          </cell>
          <cell r="R115">
            <v>22000000</v>
          </cell>
          <cell r="S115">
            <v>22000000</v>
          </cell>
          <cell r="T115">
            <v>22000000</v>
          </cell>
          <cell r="U115">
            <v>22000000</v>
          </cell>
          <cell r="V115">
            <v>1162183</v>
          </cell>
          <cell r="W115">
            <v>1162183</v>
          </cell>
          <cell r="X115">
            <v>0.05577278080520623</v>
          </cell>
          <cell r="Y115">
            <v>0.05577278080520623</v>
          </cell>
          <cell r="Z115">
            <v>22000000</v>
          </cell>
          <cell r="AA115">
            <v>22000000</v>
          </cell>
          <cell r="AB115" t="str">
            <v/>
          </cell>
          <cell r="AC115" t="str">
            <v/>
          </cell>
          <cell r="AD115">
            <v>1162183</v>
          </cell>
          <cell r="AE115">
            <v>1162183</v>
          </cell>
          <cell r="AF115">
            <v>0.05577278080520623</v>
          </cell>
          <cell r="AG115">
            <v>0.05577278080520623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 t="str">
            <v/>
          </cell>
          <cell r="AM115" t="str">
            <v/>
          </cell>
          <cell r="AN115">
            <v>0</v>
          </cell>
          <cell r="AO115">
            <v>0</v>
          </cell>
          <cell r="AP115">
            <v>22000000</v>
          </cell>
          <cell r="AQ115">
            <v>22000000</v>
          </cell>
        </row>
        <row r="116">
          <cell r="B116" t="str">
            <v/>
          </cell>
          <cell r="C116" t="str">
            <v>Action 4</v>
          </cell>
          <cell r="D116" t="str">
            <v>Gestion des aides nationales et communautaires</v>
          </cell>
          <cell r="E116" t="str">
            <v/>
          </cell>
          <cell r="F116" t="str">
            <v/>
          </cell>
          <cell r="H116">
            <v>163677178</v>
          </cell>
          <cell r="I116">
            <v>163677178</v>
          </cell>
          <cell r="J116">
            <v>163677178</v>
          </cell>
          <cell r="K116">
            <v>163677178</v>
          </cell>
          <cell r="L116">
            <v>452427010</v>
          </cell>
          <cell r="M116">
            <v>452427010</v>
          </cell>
          <cell r="N116">
            <v>288749832</v>
          </cell>
          <cell r="O116">
            <v>288749832</v>
          </cell>
          <cell r="P116">
            <v>1.7641422923359542</v>
          </cell>
          <cell r="Q116">
            <v>1.7641422923359542</v>
          </cell>
          <cell r="R116">
            <v>0</v>
          </cell>
          <cell r="S116">
            <v>0</v>
          </cell>
          <cell r="T116">
            <v>159083178</v>
          </cell>
          <cell r="U116">
            <v>159083178</v>
          </cell>
          <cell r="V116">
            <v>-4594000</v>
          </cell>
          <cell r="W116">
            <v>-4594000</v>
          </cell>
          <cell r="X116">
            <v>-0.028067443831417963</v>
          </cell>
          <cell r="Y116">
            <v>-0.028067443831417963</v>
          </cell>
          <cell r="Z116">
            <v>159083178</v>
          </cell>
          <cell r="AA116">
            <v>159083178</v>
          </cell>
          <cell r="AB116">
            <v>0</v>
          </cell>
          <cell r="AC116">
            <v>0</v>
          </cell>
          <cell r="AD116">
            <v>-4594000</v>
          </cell>
          <cell r="AE116">
            <v>-4594000</v>
          </cell>
          <cell r="AF116">
            <v>-0.028067443831417963</v>
          </cell>
          <cell r="AG116">
            <v>-0.028067443831417963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 t="str">
            <v/>
          </cell>
          <cell r="AM116" t="str">
            <v/>
          </cell>
          <cell r="AN116">
            <v>-3354894</v>
          </cell>
          <cell r="AO116">
            <v>-3354894</v>
          </cell>
          <cell r="AP116">
            <v>155728284</v>
          </cell>
          <cell r="AQ116">
            <v>155728284</v>
          </cell>
        </row>
        <row r="117">
          <cell r="B117">
            <v>22760</v>
          </cell>
          <cell r="C117">
            <v>60</v>
          </cell>
          <cell r="D117" t="str">
            <v>Fonctionnement des offices et de l'ACOFA</v>
          </cell>
          <cell r="E117" t="str">
            <v>oui</v>
          </cell>
          <cell r="F117" t="str">
            <v>AT</v>
          </cell>
          <cell r="H117">
            <v>163677178</v>
          </cell>
          <cell r="I117">
            <v>163677178</v>
          </cell>
          <cell r="J117">
            <v>163677178</v>
          </cell>
          <cell r="K117">
            <v>163677178</v>
          </cell>
          <cell r="L117">
            <v>184667010</v>
          </cell>
          <cell r="M117">
            <v>184667010</v>
          </cell>
          <cell r="N117">
            <v>20989832</v>
          </cell>
          <cell r="O117">
            <v>20989832</v>
          </cell>
          <cell r="P117">
            <v>0.12823920998931201</v>
          </cell>
          <cell r="Q117">
            <v>0.12823920998931201</v>
          </cell>
          <cell r="T117">
            <v>159083178</v>
          </cell>
          <cell r="U117">
            <v>159083178</v>
          </cell>
          <cell r="V117">
            <v>-4594000</v>
          </cell>
          <cell r="W117">
            <v>-4594000</v>
          </cell>
          <cell r="X117">
            <v>-0.028067443831417963</v>
          </cell>
          <cell r="Y117">
            <v>-0.028067443831417963</v>
          </cell>
          <cell r="Z117">
            <v>159083178</v>
          </cell>
          <cell r="AA117">
            <v>159083178</v>
          </cell>
          <cell r="AB117" t="str">
            <v/>
          </cell>
          <cell r="AC117" t="str">
            <v/>
          </cell>
          <cell r="AD117">
            <v>-4594000</v>
          </cell>
          <cell r="AE117">
            <v>-4594000</v>
          </cell>
          <cell r="AF117">
            <v>-0.028067443831417963</v>
          </cell>
          <cell r="AG117">
            <v>-0.028067443831417963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 t="str">
            <v/>
          </cell>
          <cell r="AM117" t="str">
            <v/>
          </cell>
          <cell r="AN117">
            <v>-3354894</v>
          </cell>
          <cell r="AO117">
            <v>-3354894</v>
          </cell>
          <cell r="AP117">
            <v>155728284</v>
          </cell>
          <cell r="AQ117">
            <v>155728284</v>
          </cell>
        </row>
        <row r="118">
          <cell r="B118">
            <v>22770</v>
          </cell>
          <cell r="C118">
            <v>70</v>
          </cell>
          <cell r="D118" t="str">
            <v>Apurement communautaire</v>
          </cell>
          <cell r="E118" t="str">
            <v>non</v>
          </cell>
          <cell r="F118" t="str">
            <v>AT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267760000</v>
          </cell>
          <cell r="M118">
            <v>267760000</v>
          </cell>
          <cell r="N118">
            <v>267760000</v>
          </cell>
          <cell r="O118">
            <v>267760000</v>
          </cell>
          <cell r="P118" t="str">
            <v/>
          </cell>
          <cell r="Q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>
            <v>0</v>
          </cell>
          <cell r="AO118">
            <v>0</v>
          </cell>
          <cell r="AP118" t="str">
            <v/>
          </cell>
          <cell r="AQ118" t="str">
            <v/>
          </cell>
        </row>
        <row r="119">
          <cell r="B119" t="str">
            <v/>
          </cell>
          <cell r="E119" t="str">
            <v/>
          </cell>
          <cell r="F119" t="str">
            <v/>
          </cell>
          <cell r="P119" t="str">
            <v/>
          </cell>
          <cell r="Q119" t="str">
            <v/>
          </cell>
          <cell r="X119" t="str">
            <v/>
          </cell>
          <cell r="Y119" t="str">
            <v/>
          </cell>
          <cell r="AF119" t="str">
            <v/>
          </cell>
          <cell r="AG119" t="str">
            <v/>
          </cell>
          <cell r="AL119" t="str">
            <v/>
          </cell>
          <cell r="AM119" t="str">
            <v/>
          </cell>
        </row>
        <row r="120">
          <cell r="B120" t="str">
            <v/>
          </cell>
          <cell r="C120" t="str">
            <v>Prog 149</v>
          </cell>
          <cell r="D120" t="str">
            <v>Forêt</v>
          </cell>
          <cell r="E120" t="str">
            <v/>
          </cell>
          <cell r="F120" t="str">
            <v/>
          </cell>
          <cell r="H120">
            <v>288795749</v>
          </cell>
          <cell r="I120">
            <v>301789345</v>
          </cell>
          <cell r="J120">
            <v>288795749</v>
          </cell>
          <cell r="K120">
            <v>301789345</v>
          </cell>
          <cell r="L120">
            <v>302811749</v>
          </cell>
          <cell r="M120">
            <v>348457697</v>
          </cell>
          <cell r="N120">
            <v>14016000</v>
          </cell>
          <cell r="O120">
            <v>46668352</v>
          </cell>
          <cell r="P120">
            <v>0.04853257033225929</v>
          </cell>
          <cell r="Q120">
            <v>0.15463883259364242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-1</v>
          </cell>
          <cell r="Y120">
            <v>-1</v>
          </cell>
          <cell r="Z120">
            <v>291148249</v>
          </cell>
          <cell r="AA120">
            <v>300011845</v>
          </cell>
          <cell r="AB120">
            <v>-291148249</v>
          </cell>
          <cell r="AC120">
            <v>-300011845</v>
          </cell>
          <cell r="AD120">
            <v>2352500</v>
          </cell>
          <cell r="AE120">
            <v>-1777500</v>
          </cell>
          <cell r="AF120">
            <v>0.008145895527014838</v>
          </cell>
          <cell r="AG120">
            <v>-0.005889869968735974</v>
          </cell>
          <cell r="AH120">
            <v>0</v>
          </cell>
          <cell r="AI120">
            <v>41188000</v>
          </cell>
          <cell r="AJ120">
            <v>0</v>
          </cell>
          <cell r="AK120">
            <v>-3951048</v>
          </cell>
          <cell r="AL120" t="str">
            <v/>
          </cell>
          <cell r="AM120">
            <v>-0.09592716325143245</v>
          </cell>
          <cell r="AN120">
            <v>12044362</v>
          </cell>
          <cell r="AO120">
            <v>12074362</v>
          </cell>
          <cell r="AP120">
            <v>303192611</v>
          </cell>
          <cell r="AQ120">
            <v>312086207</v>
          </cell>
        </row>
        <row r="121">
          <cell r="B121" t="str">
            <v/>
          </cell>
          <cell r="C121" t="str">
            <v>Action 1</v>
          </cell>
          <cell r="D121" t="str">
            <v>Développement économique de la filière forêt-bois</v>
          </cell>
          <cell r="E121" t="str">
            <v/>
          </cell>
          <cell r="F121" t="str">
            <v/>
          </cell>
          <cell r="H121">
            <v>25798979</v>
          </cell>
          <cell r="I121">
            <v>27211252</v>
          </cell>
          <cell r="J121">
            <v>25798979</v>
          </cell>
          <cell r="K121">
            <v>27211252</v>
          </cell>
          <cell r="L121">
            <v>32261479</v>
          </cell>
          <cell r="M121">
            <v>43858669</v>
          </cell>
          <cell r="N121">
            <v>6462500</v>
          </cell>
          <cell r="O121">
            <v>16647417</v>
          </cell>
          <cell r="P121">
            <v>0.2504944091004532</v>
          </cell>
          <cell r="Q121">
            <v>0.611784308932202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-1</v>
          </cell>
          <cell r="Y121">
            <v>-1</v>
          </cell>
          <cell r="Z121">
            <v>31971000</v>
          </cell>
          <cell r="AA121">
            <v>28821723</v>
          </cell>
          <cell r="AB121">
            <v>-31971000</v>
          </cell>
          <cell r="AC121">
            <v>-28821723</v>
          </cell>
          <cell r="AD121">
            <v>6172021</v>
          </cell>
          <cell r="AE121">
            <v>1610471</v>
          </cell>
          <cell r="AF121">
            <v>0.23923508755908518</v>
          </cell>
          <cell r="AG121">
            <v>0.05918400961484609</v>
          </cell>
          <cell r="AH121">
            <v>0</v>
          </cell>
          <cell r="AI121">
            <v>10000000</v>
          </cell>
          <cell r="AJ121">
            <v>0</v>
          </cell>
          <cell r="AK121">
            <v>-1212968</v>
          </cell>
          <cell r="AL121" t="str">
            <v/>
          </cell>
          <cell r="AM121">
            <v>-0.1212968</v>
          </cell>
          <cell r="AN121">
            <v>5476446</v>
          </cell>
          <cell r="AO121">
            <v>5636446</v>
          </cell>
          <cell r="AP121">
            <v>37447446</v>
          </cell>
          <cell r="AQ121">
            <v>34458169</v>
          </cell>
        </row>
        <row r="122">
          <cell r="B122">
            <v>14910</v>
          </cell>
          <cell r="C122">
            <v>10</v>
          </cell>
          <cell r="D122" t="str">
            <v>Développement économique de la filière en SD - CPER</v>
          </cell>
          <cell r="E122" t="str">
            <v>oui</v>
          </cell>
          <cell r="F122" t="str">
            <v>AT</v>
          </cell>
          <cell r="G122" t="str">
            <v>CPER</v>
          </cell>
          <cell r="H122">
            <v>3230608</v>
          </cell>
          <cell r="I122">
            <v>3639514</v>
          </cell>
          <cell r="J122">
            <v>3230608</v>
          </cell>
          <cell r="K122">
            <v>3639514</v>
          </cell>
          <cell r="L122">
            <v>8180608</v>
          </cell>
          <cell r="M122">
            <v>14489514</v>
          </cell>
          <cell r="N122">
            <v>4950000</v>
          </cell>
          <cell r="O122">
            <v>10850000</v>
          </cell>
          <cell r="P122">
            <v>1.5322193221833165</v>
          </cell>
          <cell r="Q122">
            <v>2.9811672657393267</v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2800000</v>
          </cell>
          <cell r="AA122">
            <v>3404062</v>
          </cell>
          <cell r="AB122">
            <v>-2800000</v>
          </cell>
          <cell r="AC122">
            <v>-3404062</v>
          </cell>
          <cell r="AD122">
            <v>-430608</v>
          </cell>
          <cell r="AE122">
            <v>-235452</v>
          </cell>
          <cell r="AF122">
            <v>-0.13329008038115425</v>
          </cell>
          <cell r="AG122">
            <v>-0.06469325300026323</v>
          </cell>
          <cell r="AH122">
            <v>0</v>
          </cell>
          <cell r="AI122">
            <v>6500000</v>
          </cell>
          <cell r="AJ122">
            <v>0</v>
          </cell>
          <cell r="AK122">
            <v>-1212968</v>
          </cell>
          <cell r="AL122" t="str">
            <v/>
          </cell>
          <cell r="AM122">
            <v>-0.18661046153846153</v>
          </cell>
          <cell r="AN122">
            <v>-425000</v>
          </cell>
          <cell r="AO122">
            <v>-350000</v>
          </cell>
          <cell r="AP122">
            <v>2375000</v>
          </cell>
          <cell r="AQ122">
            <v>3054062</v>
          </cell>
        </row>
        <row r="123">
          <cell r="B123">
            <v>14911</v>
          </cell>
          <cell r="C123">
            <v>11</v>
          </cell>
          <cell r="D123" t="str">
            <v>Développement économique de la filière en SD - HCPER</v>
          </cell>
          <cell r="E123" t="str">
            <v>oui</v>
          </cell>
          <cell r="F123" t="str">
            <v>AT</v>
          </cell>
          <cell r="H123">
            <v>506551</v>
          </cell>
          <cell r="I123">
            <v>647220</v>
          </cell>
          <cell r="J123">
            <v>506551</v>
          </cell>
          <cell r="K123">
            <v>647220</v>
          </cell>
          <cell r="L123">
            <v>706551</v>
          </cell>
          <cell r="M123">
            <v>1150000</v>
          </cell>
          <cell r="N123">
            <v>200000</v>
          </cell>
          <cell r="O123">
            <v>502780</v>
          </cell>
          <cell r="P123">
            <v>0.39482697694802693</v>
          </cell>
          <cell r="Q123">
            <v>0.7768301350390903</v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5086000</v>
          </cell>
          <cell r="AA123">
            <v>2086000</v>
          </cell>
          <cell r="AB123">
            <v>-5086000</v>
          </cell>
          <cell r="AC123">
            <v>-2086000</v>
          </cell>
          <cell r="AD123">
            <v>4579449</v>
          </cell>
          <cell r="AE123">
            <v>1438780</v>
          </cell>
          <cell r="AF123">
            <v>9.040450023788326</v>
          </cell>
          <cell r="AG123">
            <v>2.2230153579926455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 t="str">
            <v/>
          </cell>
          <cell r="AM123" t="str">
            <v/>
          </cell>
          <cell r="AN123">
            <v>-100000</v>
          </cell>
          <cell r="AO123">
            <v>-90000</v>
          </cell>
          <cell r="AP123">
            <v>4986000</v>
          </cell>
          <cell r="AQ123">
            <v>1996000</v>
          </cell>
        </row>
        <row r="124">
          <cell r="B124">
            <v>14912</v>
          </cell>
          <cell r="C124">
            <v>12</v>
          </cell>
          <cell r="D124" t="str">
            <v>Développement économique de la filière en AC</v>
          </cell>
          <cell r="E124" t="str">
            <v>oui</v>
          </cell>
          <cell r="F124" t="str">
            <v>AT</v>
          </cell>
          <cell r="G124" t="str">
            <v>CPER</v>
          </cell>
          <cell r="H124">
            <v>18037857</v>
          </cell>
          <cell r="I124">
            <v>18037857</v>
          </cell>
          <cell r="J124">
            <v>18037857</v>
          </cell>
          <cell r="K124">
            <v>18037857</v>
          </cell>
          <cell r="L124">
            <v>18480357</v>
          </cell>
          <cell r="M124">
            <v>20480357</v>
          </cell>
          <cell r="N124">
            <v>442500</v>
          </cell>
          <cell r="O124">
            <v>2442500</v>
          </cell>
          <cell r="P124">
            <v>0.024531738997598217</v>
          </cell>
          <cell r="Q124">
            <v>0.1354096553709235</v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19085000</v>
          </cell>
          <cell r="AA124">
            <v>18085000</v>
          </cell>
          <cell r="AB124">
            <v>-19085000</v>
          </cell>
          <cell r="AC124">
            <v>-18085000</v>
          </cell>
          <cell r="AD124">
            <v>1047143</v>
          </cell>
          <cell r="AE124">
            <v>47143</v>
          </cell>
          <cell r="AF124">
            <v>0.05805251699245648</v>
          </cell>
          <cell r="AG124">
            <v>0.002613558805793837</v>
          </cell>
          <cell r="AH124">
            <v>0</v>
          </cell>
          <cell r="AI124">
            <v>2000000</v>
          </cell>
          <cell r="AJ124">
            <v>0</v>
          </cell>
          <cell r="AK124">
            <v>0</v>
          </cell>
          <cell r="AL124" t="str">
            <v/>
          </cell>
          <cell r="AM124">
            <v>0</v>
          </cell>
          <cell r="AN124">
            <v>6436446</v>
          </cell>
          <cell r="AO124">
            <v>6436446</v>
          </cell>
          <cell r="AP124">
            <v>25521446</v>
          </cell>
          <cell r="AQ124">
            <v>24521446</v>
          </cell>
        </row>
        <row r="125">
          <cell r="B125">
            <v>14913</v>
          </cell>
          <cell r="C125">
            <v>13</v>
          </cell>
          <cell r="D125" t="str">
            <v>Compétitivité des entreprises et usages du bois - PDNR&amp;CPER</v>
          </cell>
          <cell r="E125" t="str">
            <v>oui</v>
          </cell>
          <cell r="F125" t="str">
            <v>AT</v>
          </cell>
          <cell r="G125" t="str">
            <v>CPER</v>
          </cell>
          <cell r="H125">
            <v>1756100</v>
          </cell>
          <cell r="I125">
            <v>2608798</v>
          </cell>
          <cell r="J125">
            <v>1756100</v>
          </cell>
          <cell r="K125">
            <v>2608798</v>
          </cell>
          <cell r="L125">
            <v>2606100</v>
          </cell>
          <cell r="M125">
            <v>3458798</v>
          </cell>
          <cell r="N125">
            <v>850000</v>
          </cell>
          <cell r="O125">
            <v>850000</v>
          </cell>
          <cell r="P125">
            <v>0.484027105517909</v>
          </cell>
          <cell r="Q125">
            <v>0.3258205503070763</v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3200000</v>
          </cell>
          <cell r="AA125">
            <v>2500000</v>
          </cell>
          <cell r="AB125">
            <v>-3200000</v>
          </cell>
          <cell r="AC125">
            <v>-2500000</v>
          </cell>
          <cell r="AD125">
            <v>1443900</v>
          </cell>
          <cell r="AE125">
            <v>-108798</v>
          </cell>
          <cell r="AF125">
            <v>0.8222196913615398</v>
          </cell>
          <cell r="AG125">
            <v>-0.04170426380271681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 t="str">
            <v/>
          </cell>
          <cell r="AM125" t="str">
            <v/>
          </cell>
          <cell r="AN125">
            <v>-425000</v>
          </cell>
          <cell r="AO125">
            <v>-350000</v>
          </cell>
          <cell r="AP125">
            <v>2775000</v>
          </cell>
          <cell r="AQ125">
            <v>2150000</v>
          </cell>
        </row>
        <row r="126">
          <cell r="B126">
            <v>14914</v>
          </cell>
          <cell r="C126">
            <v>14</v>
          </cell>
          <cell r="D126" t="str">
            <v>Compétitivité des entreprises et usages du bois - PDNR&amp;HCPER</v>
          </cell>
          <cell r="E126" t="str">
            <v>oui</v>
          </cell>
          <cell r="F126" t="str">
            <v>AT</v>
          </cell>
          <cell r="H126">
            <v>2267863</v>
          </cell>
          <cell r="I126">
            <v>2277863</v>
          </cell>
          <cell r="J126">
            <v>2267863</v>
          </cell>
          <cell r="K126">
            <v>2277863</v>
          </cell>
          <cell r="L126">
            <v>2287863</v>
          </cell>
          <cell r="M126">
            <v>4280000</v>
          </cell>
          <cell r="N126">
            <v>20000</v>
          </cell>
          <cell r="O126">
            <v>2002137</v>
          </cell>
          <cell r="P126">
            <v>0.008818874861488546</v>
          </cell>
          <cell r="Q126">
            <v>0.8789540898640524</v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1800000</v>
          </cell>
          <cell r="AA126">
            <v>2746661</v>
          </cell>
          <cell r="AB126">
            <v>-1800000</v>
          </cell>
          <cell r="AC126">
            <v>-2746661</v>
          </cell>
          <cell r="AD126">
            <v>-467863</v>
          </cell>
          <cell r="AE126">
            <v>468798</v>
          </cell>
          <cell r="AF126">
            <v>-0.20630126246603078</v>
          </cell>
          <cell r="AG126">
            <v>0.2058060559392729</v>
          </cell>
          <cell r="AH126">
            <v>0</v>
          </cell>
          <cell r="AI126">
            <v>1500000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-10000</v>
          </cell>
          <cell r="AO126">
            <v>-10000</v>
          </cell>
          <cell r="AP126">
            <v>1790000</v>
          </cell>
          <cell r="AQ126">
            <v>2736661</v>
          </cell>
        </row>
        <row r="127">
          <cell r="B127" t="str">
            <v/>
          </cell>
          <cell r="C127" t="str">
            <v>Action 2</v>
          </cell>
          <cell r="D127" t="str">
            <v>Mise en œuvre du régime forestier</v>
          </cell>
          <cell r="E127" t="str">
            <v/>
          </cell>
          <cell r="F127" t="str">
            <v/>
          </cell>
          <cell r="H127">
            <v>155375548</v>
          </cell>
          <cell r="I127">
            <v>153692308</v>
          </cell>
          <cell r="J127">
            <v>155375548</v>
          </cell>
          <cell r="K127">
            <v>153692308</v>
          </cell>
          <cell r="L127">
            <v>155375548</v>
          </cell>
          <cell r="M127">
            <v>171429837</v>
          </cell>
          <cell r="N127">
            <v>0</v>
          </cell>
          <cell r="O127">
            <v>17737529</v>
          </cell>
          <cell r="P127">
            <v>0</v>
          </cell>
          <cell r="Q127">
            <v>0.11540934761679811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-1</v>
          </cell>
          <cell r="Y127">
            <v>-1</v>
          </cell>
          <cell r="Z127">
            <v>143939837</v>
          </cell>
          <cell r="AA127">
            <v>152739837</v>
          </cell>
          <cell r="AB127">
            <v>-143939837</v>
          </cell>
          <cell r="AC127">
            <v>-152739837</v>
          </cell>
          <cell r="AD127">
            <v>-11435711</v>
          </cell>
          <cell r="AE127">
            <v>-952471</v>
          </cell>
          <cell r="AF127">
            <v>-0.0736004548154514</v>
          </cell>
          <cell r="AG127">
            <v>-0.006197258746351834</v>
          </cell>
          <cell r="AH127">
            <v>0</v>
          </cell>
          <cell r="AI127">
            <v>14170000</v>
          </cell>
          <cell r="AJ127">
            <v>0</v>
          </cell>
          <cell r="AK127">
            <v>0</v>
          </cell>
          <cell r="AL127" t="str">
            <v/>
          </cell>
          <cell r="AM127">
            <v>0</v>
          </cell>
          <cell r="AN127">
            <v>9972663</v>
          </cell>
          <cell r="AO127">
            <v>9972663</v>
          </cell>
          <cell r="AP127">
            <v>153912500</v>
          </cell>
          <cell r="AQ127">
            <v>162712500</v>
          </cell>
        </row>
        <row r="128">
          <cell r="B128">
            <v>14920</v>
          </cell>
          <cell r="C128">
            <v>20</v>
          </cell>
          <cell r="D128" t="str">
            <v>Versement compensateur</v>
          </cell>
          <cell r="E128" t="str">
            <v>oui</v>
          </cell>
          <cell r="F128" t="str">
            <v>AT</v>
          </cell>
          <cell r="G128" t="str">
            <v>CPER</v>
          </cell>
          <cell r="H128">
            <v>143939837</v>
          </cell>
          <cell r="I128">
            <v>143939837</v>
          </cell>
          <cell r="J128">
            <v>143939837</v>
          </cell>
          <cell r="K128">
            <v>143939837</v>
          </cell>
          <cell r="L128">
            <v>143939837</v>
          </cell>
          <cell r="M128">
            <v>143939837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143939837</v>
          </cell>
          <cell r="AA128">
            <v>143939837</v>
          </cell>
          <cell r="AB128">
            <v>-143939837</v>
          </cell>
          <cell r="AC128">
            <v>-143939837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 t="str">
            <v/>
          </cell>
          <cell r="AM128" t="str">
            <v/>
          </cell>
          <cell r="AN128">
            <v>60163</v>
          </cell>
          <cell r="AO128">
            <v>60163</v>
          </cell>
          <cell r="AP128">
            <v>144000000</v>
          </cell>
          <cell r="AQ128">
            <v>144000000</v>
          </cell>
        </row>
        <row r="129">
          <cell r="B129">
            <v>14921</v>
          </cell>
          <cell r="C129">
            <v>21</v>
          </cell>
          <cell r="D129" t="str">
            <v>Acquisitions de forêts par l’Etat</v>
          </cell>
          <cell r="E129" t="str">
            <v>oui</v>
          </cell>
          <cell r="F129" t="str">
            <v>AT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 t="str">
            <v/>
          </cell>
          <cell r="Q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0</v>
          </cell>
          <cell r="AA129">
            <v>0</v>
          </cell>
          <cell r="AB129" t="str">
            <v/>
          </cell>
          <cell r="AC129" t="str">
            <v/>
          </cell>
          <cell r="AD129">
            <v>0</v>
          </cell>
          <cell r="AE129">
            <v>0</v>
          </cell>
          <cell r="AF129" t="str">
            <v/>
          </cell>
          <cell r="AG129" t="str">
            <v/>
          </cell>
          <cell r="AH129">
            <v>0</v>
          </cell>
          <cell r="AI129">
            <v>2000000</v>
          </cell>
          <cell r="AJ129">
            <v>0</v>
          </cell>
          <cell r="AK129">
            <v>0</v>
          </cell>
          <cell r="AL129" t="str">
            <v/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</row>
        <row r="130">
          <cell r="B130">
            <v>14922</v>
          </cell>
          <cell r="C130">
            <v>22</v>
          </cell>
          <cell r="D130" t="str">
            <v>Gestion des forêts domaniales - PDRN</v>
          </cell>
          <cell r="E130" t="str">
            <v>oui</v>
          </cell>
          <cell r="F130" t="str">
            <v>AT</v>
          </cell>
          <cell r="H130">
            <v>6078713</v>
          </cell>
          <cell r="I130">
            <v>8685619</v>
          </cell>
          <cell r="J130">
            <v>6078713</v>
          </cell>
          <cell r="K130">
            <v>8685619</v>
          </cell>
          <cell r="L130">
            <v>6078713</v>
          </cell>
          <cell r="M130">
            <v>21570000</v>
          </cell>
          <cell r="N130">
            <v>0</v>
          </cell>
          <cell r="O130">
            <v>12884381</v>
          </cell>
          <cell r="P130">
            <v>0</v>
          </cell>
          <cell r="Q130">
            <v>1.4834154019419916</v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>
            <v>7200000</v>
          </cell>
          <cell r="AB130" t="str">
            <v/>
          </cell>
          <cell r="AC130">
            <v>-7200000</v>
          </cell>
          <cell r="AD130">
            <v>-6078713</v>
          </cell>
          <cell r="AE130">
            <v>-1485619</v>
          </cell>
          <cell r="AF130">
            <v>-1</v>
          </cell>
          <cell r="AG130">
            <v>-0.1710435375993352</v>
          </cell>
          <cell r="AH130">
            <v>0</v>
          </cell>
          <cell r="AI130">
            <v>12170000</v>
          </cell>
          <cell r="AJ130">
            <v>0</v>
          </cell>
          <cell r="AK130">
            <v>0</v>
          </cell>
          <cell r="AL130" t="str">
            <v/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7200000</v>
          </cell>
        </row>
        <row r="131">
          <cell r="B131">
            <v>14923</v>
          </cell>
          <cell r="C131">
            <v>23</v>
          </cell>
          <cell r="D131" t="str">
            <v>Gestion des forêts domaniales - HPDRN</v>
          </cell>
          <cell r="E131" t="str">
            <v>oui</v>
          </cell>
          <cell r="F131" t="str">
            <v>AT</v>
          </cell>
          <cell r="H131">
            <v>5356998</v>
          </cell>
          <cell r="I131">
            <v>1066852</v>
          </cell>
          <cell r="J131">
            <v>5356998</v>
          </cell>
          <cell r="K131">
            <v>1066852</v>
          </cell>
          <cell r="L131">
            <v>5356998</v>
          </cell>
          <cell r="M131">
            <v>5920000</v>
          </cell>
          <cell r="N131">
            <v>0</v>
          </cell>
          <cell r="O131">
            <v>4853148</v>
          </cell>
          <cell r="P131">
            <v>0</v>
          </cell>
          <cell r="Q131">
            <v>4.549035855020191</v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>
            <v>1600000</v>
          </cell>
          <cell r="AB131" t="str">
            <v/>
          </cell>
          <cell r="AC131">
            <v>-1600000</v>
          </cell>
          <cell r="AD131">
            <v>-5356998</v>
          </cell>
          <cell r="AE131">
            <v>533148</v>
          </cell>
          <cell r="AF131">
            <v>-1</v>
          </cell>
          <cell r="AG131">
            <v>0.4997394202757271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 t="str">
            <v/>
          </cell>
          <cell r="AM131" t="str">
            <v/>
          </cell>
          <cell r="AN131">
            <v>9912500</v>
          </cell>
          <cell r="AO131">
            <v>9912500</v>
          </cell>
          <cell r="AP131">
            <v>9912500</v>
          </cell>
          <cell r="AQ131">
            <v>11512500</v>
          </cell>
        </row>
        <row r="132">
          <cell r="B132" t="str">
            <v/>
          </cell>
          <cell r="C132" t="str">
            <v>Action 3</v>
          </cell>
          <cell r="D132" t="str">
            <v>Amélioration de la gestion et de l'organisation de la forêt </v>
          </cell>
          <cell r="E132" t="str">
            <v/>
          </cell>
          <cell r="F132" t="str">
            <v/>
          </cell>
          <cell r="H132">
            <v>55962437</v>
          </cell>
          <cell r="I132">
            <v>70447861</v>
          </cell>
          <cell r="J132">
            <v>55962437</v>
          </cell>
          <cell r="K132">
            <v>70447861</v>
          </cell>
          <cell r="L132">
            <v>62503437</v>
          </cell>
          <cell r="M132">
            <v>80269379</v>
          </cell>
          <cell r="N132">
            <v>6541000</v>
          </cell>
          <cell r="O132">
            <v>9821518</v>
          </cell>
          <cell r="P132">
            <v>0.1168819720985346</v>
          </cell>
          <cell r="Q132">
            <v>0.13941541816294464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-1</v>
          </cell>
          <cell r="Y132">
            <v>-1</v>
          </cell>
          <cell r="Z132">
            <v>66473127</v>
          </cell>
          <cell r="AA132">
            <v>69726068</v>
          </cell>
          <cell r="AB132">
            <v>-66473127</v>
          </cell>
          <cell r="AC132">
            <v>-69726068</v>
          </cell>
          <cell r="AD132">
            <v>10510690</v>
          </cell>
          <cell r="AE132">
            <v>-721793</v>
          </cell>
          <cell r="AF132">
            <v>0.18781687437950567</v>
          </cell>
          <cell r="AG132">
            <v>-0.010245775950528859</v>
          </cell>
          <cell r="AH132">
            <v>0</v>
          </cell>
          <cell r="AI132">
            <v>6920000</v>
          </cell>
          <cell r="AJ132">
            <v>0</v>
          </cell>
          <cell r="AK132">
            <v>-1020000</v>
          </cell>
          <cell r="AL132" t="str">
            <v/>
          </cell>
          <cell r="AM132">
            <v>-0.14739884393063585</v>
          </cell>
          <cell r="AN132">
            <v>-2969584</v>
          </cell>
          <cell r="AO132">
            <v>-3179584</v>
          </cell>
          <cell r="AP132">
            <v>63503543</v>
          </cell>
          <cell r="AQ132">
            <v>66546484</v>
          </cell>
        </row>
        <row r="133">
          <cell r="B133">
            <v>14930</v>
          </cell>
          <cell r="C133">
            <v>30</v>
          </cell>
          <cell r="D133" t="str">
            <v>Charges de bonification forêt</v>
          </cell>
          <cell r="E133" t="str">
            <v>oui</v>
          </cell>
          <cell r="F133" t="str">
            <v>AT</v>
          </cell>
          <cell r="H133">
            <v>0</v>
          </cell>
          <cell r="I133">
            <v>3599620</v>
          </cell>
          <cell r="J133">
            <v>0</v>
          </cell>
          <cell r="K133">
            <v>3599620</v>
          </cell>
          <cell r="L133">
            <v>0</v>
          </cell>
          <cell r="M133">
            <v>500000</v>
          </cell>
          <cell r="N133">
            <v>0</v>
          </cell>
          <cell r="O133">
            <v>-3099620</v>
          </cell>
          <cell r="P133" t="str">
            <v/>
          </cell>
          <cell r="Q133">
            <v>-0.861096449069624</v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0</v>
          </cell>
          <cell r="AA133">
            <v>490000</v>
          </cell>
          <cell r="AB133" t="str">
            <v/>
          </cell>
          <cell r="AC133">
            <v>-490000</v>
          </cell>
          <cell r="AD133">
            <v>0</v>
          </cell>
          <cell r="AE133">
            <v>-3109620</v>
          </cell>
          <cell r="AF133" t="str">
            <v/>
          </cell>
          <cell r="AG133">
            <v>-0.8638745200882315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 t="str">
            <v/>
          </cell>
          <cell r="AN133">
            <v>0</v>
          </cell>
          <cell r="AO133">
            <v>0</v>
          </cell>
          <cell r="AP133">
            <v>0</v>
          </cell>
          <cell r="AQ133">
            <v>490000</v>
          </cell>
        </row>
        <row r="134">
          <cell r="B134">
            <v>14931</v>
          </cell>
          <cell r="C134">
            <v>31</v>
          </cell>
          <cell r="D134" t="str">
            <v>Soutien aux organismes de la forêt privée</v>
          </cell>
          <cell r="E134" t="str">
            <v>oui</v>
          </cell>
          <cell r="F134" t="str">
            <v>AT</v>
          </cell>
          <cell r="H134">
            <v>18643413</v>
          </cell>
          <cell r="I134">
            <v>18643413</v>
          </cell>
          <cell r="J134">
            <v>18643413</v>
          </cell>
          <cell r="K134">
            <v>18643413</v>
          </cell>
          <cell r="L134">
            <v>19164413</v>
          </cell>
          <cell r="M134">
            <v>19164413</v>
          </cell>
          <cell r="N134">
            <v>521000</v>
          </cell>
          <cell r="O134">
            <v>521000</v>
          </cell>
          <cell r="P134">
            <v>0.02794552692685615</v>
          </cell>
          <cell r="Q134">
            <v>0.02794552692685615</v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19164413</v>
          </cell>
          <cell r="AA134">
            <v>19164413</v>
          </cell>
          <cell r="AB134">
            <v>-19164413</v>
          </cell>
          <cell r="AC134">
            <v>-19164413</v>
          </cell>
          <cell r="AD134">
            <v>521000</v>
          </cell>
          <cell r="AE134">
            <v>521000</v>
          </cell>
          <cell r="AF134">
            <v>0.02794552692685615</v>
          </cell>
          <cell r="AG134">
            <v>0.02794552692685615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 t="str">
            <v/>
          </cell>
          <cell r="AM134" t="str">
            <v/>
          </cell>
          <cell r="AN134">
            <v>40416</v>
          </cell>
          <cell r="AO134">
            <v>40416</v>
          </cell>
          <cell r="AP134">
            <v>19204829</v>
          </cell>
          <cell r="AQ134">
            <v>19204829</v>
          </cell>
        </row>
        <row r="135">
          <cell r="B135">
            <v>14932</v>
          </cell>
          <cell r="C135">
            <v>32</v>
          </cell>
          <cell r="D135" t="str">
            <v>Autres actions pour la gestion des forêts - PDRN&amp;CPER</v>
          </cell>
          <cell r="E135" t="str">
            <v>oui</v>
          </cell>
          <cell r="F135" t="str">
            <v>AT</v>
          </cell>
          <cell r="G135" t="str">
            <v>CPER</v>
          </cell>
          <cell r="H135">
            <v>13588476</v>
          </cell>
          <cell r="I135">
            <v>15250437</v>
          </cell>
          <cell r="J135">
            <v>13588476</v>
          </cell>
          <cell r="K135">
            <v>15250437</v>
          </cell>
          <cell r="L135">
            <v>16788476</v>
          </cell>
          <cell r="M135">
            <v>23410000</v>
          </cell>
          <cell r="N135">
            <v>3200000</v>
          </cell>
          <cell r="O135">
            <v>8159563</v>
          </cell>
          <cell r="P135">
            <v>0.23549366389578935</v>
          </cell>
          <cell r="Q135">
            <v>0.5350379795674052</v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4000000</v>
          </cell>
          <cell r="AA135">
            <v>16960437</v>
          </cell>
          <cell r="AB135">
            <v>-4000000</v>
          </cell>
          <cell r="AC135">
            <v>-16960437</v>
          </cell>
          <cell r="AD135">
            <v>-9588476</v>
          </cell>
          <cell r="AE135">
            <v>1710000</v>
          </cell>
          <cell r="AF135">
            <v>-0.7056329201302634</v>
          </cell>
          <cell r="AG135">
            <v>0.11212793443230512</v>
          </cell>
          <cell r="AH135">
            <v>0</v>
          </cell>
          <cell r="AI135">
            <v>4900000</v>
          </cell>
          <cell r="AJ135">
            <v>0</v>
          </cell>
          <cell r="AK135">
            <v>0</v>
          </cell>
          <cell r="AL135" t="str">
            <v/>
          </cell>
          <cell r="AM135">
            <v>0</v>
          </cell>
          <cell r="AN135">
            <v>-1600000</v>
          </cell>
          <cell r="AO135">
            <v>-1710000</v>
          </cell>
          <cell r="AP135">
            <v>2400000</v>
          </cell>
          <cell r="AQ135">
            <v>15250437</v>
          </cell>
        </row>
        <row r="136">
          <cell r="B136">
            <v>14933</v>
          </cell>
          <cell r="C136">
            <v>33</v>
          </cell>
          <cell r="D136" t="str">
            <v>Autres actions pour la gestion des forêts - PDRN&amp;HCPER</v>
          </cell>
          <cell r="E136" t="str">
            <v>oui</v>
          </cell>
          <cell r="F136" t="str">
            <v>AT</v>
          </cell>
          <cell r="H136">
            <v>18969620</v>
          </cell>
          <cell r="I136">
            <v>26369425</v>
          </cell>
          <cell r="J136">
            <v>18969620</v>
          </cell>
          <cell r="K136">
            <v>26369425</v>
          </cell>
          <cell r="L136">
            <v>21069620</v>
          </cell>
          <cell r="M136">
            <v>28890000</v>
          </cell>
          <cell r="N136">
            <v>2100000</v>
          </cell>
          <cell r="O136">
            <v>2520575</v>
          </cell>
          <cell r="P136">
            <v>0.11070332457898471</v>
          </cell>
          <cell r="Q136">
            <v>0.09558702929623987</v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38171286</v>
          </cell>
          <cell r="AA136">
            <v>27569425</v>
          </cell>
          <cell r="AB136">
            <v>-38171286</v>
          </cell>
          <cell r="AC136">
            <v>-27569425</v>
          </cell>
          <cell r="AD136">
            <v>19201666</v>
          </cell>
          <cell r="AE136">
            <v>1200000</v>
          </cell>
          <cell r="AF136">
            <v>1.0122325065025024</v>
          </cell>
          <cell r="AG136">
            <v>0.04550724939963613</v>
          </cell>
          <cell r="AH136">
            <v>0</v>
          </cell>
          <cell r="AI136">
            <v>420000</v>
          </cell>
          <cell r="AJ136">
            <v>0</v>
          </cell>
          <cell r="AK136">
            <v>-420000</v>
          </cell>
          <cell r="AL136" t="str">
            <v/>
          </cell>
          <cell r="AM136">
            <v>-1</v>
          </cell>
          <cell r="AN136">
            <v>-1050000</v>
          </cell>
          <cell r="AO136">
            <v>-1200000</v>
          </cell>
          <cell r="AP136">
            <v>37121286</v>
          </cell>
          <cell r="AQ136">
            <v>26369425</v>
          </cell>
        </row>
        <row r="137">
          <cell r="B137">
            <v>14934</v>
          </cell>
          <cell r="C137">
            <v>34</v>
          </cell>
          <cell r="D137" t="str">
            <v>Autres actions pour la gestion des forêts - HPDRN&amp;CPER</v>
          </cell>
          <cell r="E137" t="str">
            <v>oui</v>
          </cell>
          <cell r="F137" t="str">
            <v>AT</v>
          </cell>
          <cell r="G137" t="str">
            <v>CPER</v>
          </cell>
          <cell r="H137">
            <v>3577399</v>
          </cell>
          <cell r="I137">
            <v>4241826</v>
          </cell>
          <cell r="J137">
            <v>3577399</v>
          </cell>
          <cell r="K137">
            <v>4241826</v>
          </cell>
          <cell r="L137">
            <v>4197399</v>
          </cell>
          <cell r="M137">
            <v>4861826</v>
          </cell>
          <cell r="N137">
            <v>620000</v>
          </cell>
          <cell r="O137">
            <v>620000</v>
          </cell>
          <cell r="P137">
            <v>0.17331027374916805</v>
          </cell>
          <cell r="Q137">
            <v>0.14616346827993415</v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0</v>
          </cell>
          <cell r="AA137">
            <v>2069706</v>
          </cell>
          <cell r="AB137" t="str">
            <v/>
          </cell>
          <cell r="AC137">
            <v>-2069706</v>
          </cell>
          <cell r="AD137">
            <v>-3577399</v>
          </cell>
          <cell r="AE137">
            <v>-2172120</v>
          </cell>
          <cell r="AF137">
            <v>-1</v>
          </cell>
          <cell r="AG137">
            <v>-0.5120719237422752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 t="str">
            <v/>
          </cell>
          <cell r="AM137" t="str">
            <v/>
          </cell>
          <cell r="AN137">
            <v>0</v>
          </cell>
          <cell r="AO137">
            <v>-250000</v>
          </cell>
          <cell r="AP137">
            <v>0</v>
          </cell>
          <cell r="AQ137">
            <v>1819706</v>
          </cell>
        </row>
        <row r="138">
          <cell r="B138">
            <v>14935</v>
          </cell>
          <cell r="C138">
            <v>35</v>
          </cell>
          <cell r="D138" t="str">
            <v>Autres actions pour la gestion des forêts - HPDRN&amp;HCPER</v>
          </cell>
          <cell r="E138" t="str">
            <v>oui</v>
          </cell>
          <cell r="F138" t="str">
            <v>AT</v>
          </cell>
          <cell r="H138">
            <v>1183529</v>
          </cell>
          <cell r="I138">
            <v>2343140</v>
          </cell>
          <cell r="J138">
            <v>1183529</v>
          </cell>
          <cell r="K138">
            <v>2343140</v>
          </cell>
          <cell r="L138">
            <v>1283529</v>
          </cell>
          <cell r="M138">
            <v>2443140</v>
          </cell>
          <cell r="N138">
            <v>100000</v>
          </cell>
          <cell r="O138">
            <v>100000</v>
          </cell>
          <cell r="P138">
            <v>0.08449307114570069</v>
          </cell>
          <cell r="Q138">
            <v>0.042677774268716336</v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5137428</v>
          </cell>
          <cell r="AA138">
            <v>2872087</v>
          </cell>
          <cell r="AB138">
            <v>-5137428</v>
          </cell>
          <cell r="AC138">
            <v>-2872087</v>
          </cell>
          <cell r="AD138">
            <v>3953899</v>
          </cell>
          <cell r="AE138">
            <v>528947</v>
          </cell>
          <cell r="AF138">
            <v>3.3407706950991485</v>
          </cell>
          <cell r="AG138">
            <v>0.22574280666114702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 t="str">
            <v/>
          </cell>
          <cell r="AM138" t="str">
            <v/>
          </cell>
          <cell r="AN138">
            <v>-360000</v>
          </cell>
          <cell r="AO138">
            <v>-60000</v>
          </cell>
          <cell r="AP138">
            <v>4777428</v>
          </cell>
          <cell r="AQ138">
            <v>2812087</v>
          </cell>
        </row>
        <row r="139">
          <cell r="B139">
            <v>14936</v>
          </cell>
          <cell r="C139">
            <v>36</v>
          </cell>
          <cell r="D139" t="str">
            <v>Acquisitions de forêts par les collectivités</v>
          </cell>
          <cell r="E139" t="str">
            <v>oui</v>
          </cell>
          <cell r="F139" t="str">
            <v>AT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1000000</v>
          </cell>
          <cell r="N139">
            <v>0</v>
          </cell>
          <cell r="O139">
            <v>1000000</v>
          </cell>
          <cell r="P139" t="str">
            <v/>
          </cell>
          <cell r="Q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0</v>
          </cell>
          <cell r="AA139">
            <v>600000</v>
          </cell>
          <cell r="AB139" t="str">
            <v/>
          </cell>
          <cell r="AC139">
            <v>-600000</v>
          </cell>
          <cell r="AD139">
            <v>0</v>
          </cell>
          <cell r="AE139">
            <v>600000</v>
          </cell>
          <cell r="AF139" t="str">
            <v/>
          </cell>
          <cell r="AG139" t="str">
            <v/>
          </cell>
          <cell r="AH139">
            <v>0</v>
          </cell>
          <cell r="AI139">
            <v>1600000</v>
          </cell>
          <cell r="AJ139">
            <v>0</v>
          </cell>
          <cell r="AK139">
            <v>-600000</v>
          </cell>
          <cell r="AL139" t="str">
            <v/>
          </cell>
          <cell r="AM139">
            <v>-0.375</v>
          </cell>
          <cell r="AN139">
            <v>0</v>
          </cell>
          <cell r="AO139">
            <v>0</v>
          </cell>
          <cell r="AP139">
            <v>0</v>
          </cell>
          <cell r="AQ139">
            <v>600000</v>
          </cell>
        </row>
        <row r="140">
          <cell r="B140" t="str">
            <v/>
          </cell>
          <cell r="C140" t="str">
            <v>Action 4</v>
          </cell>
          <cell r="D140" t="str">
            <v>Prévention des risques et protection de la forêt</v>
          </cell>
          <cell r="E140" t="str">
            <v/>
          </cell>
          <cell r="F140" t="str">
            <v/>
          </cell>
          <cell r="H140">
            <v>51658785</v>
          </cell>
          <cell r="I140">
            <v>50437924</v>
          </cell>
          <cell r="J140">
            <v>51658785</v>
          </cell>
          <cell r="K140">
            <v>50437924</v>
          </cell>
          <cell r="L140">
            <v>52671285</v>
          </cell>
          <cell r="M140">
            <v>52899812</v>
          </cell>
          <cell r="N140">
            <v>1012500</v>
          </cell>
          <cell r="O140">
            <v>2461888</v>
          </cell>
          <cell r="P140">
            <v>0.019599764105950226</v>
          </cell>
          <cell r="Q140">
            <v>0.0488102563459987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-1</v>
          </cell>
          <cell r="Y140">
            <v>-1</v>
          </cell>
          <cell r="Z140">
            <v>48764285</v>
          </cell>
          <cell r="AA140">
            <v>48724217</v>
          </cell>
          <cell r="AB140">
            <v>-48764285</v>
          </cell>
          <cell r="AC140">
            <v>-48724217</v>
          </cell>
          <cell r="AD140">
            <v>-2894500</v>
          </cell>
          <cell r="AE140">
            <v>-1713707</v>
          </cell>
          <cell r="AF140">
            <v>-0.05603112810338067</v>
          </cell>
          <cell r="AG140">
            <v>-0.03397655700500282</v>
          </cell>
          <cell r="AH140">
            <v>0</v>
          </cell>
          <cell r="AI140">
            <v>10098000</v>
          </cell>
          <cell r="AJ140">
            <v>0</v>
          </cell>
          <cell r="AK140">
            <v>-1718080</v>
          </cell>
          <cell r="AL140" t="str">
            <v/>
          </cell>
          <cell r="AM140">
            <v>-0.17014062190532778</v>
          </cell>
          <cell r="AN140">
            <v>-435163</v>
          </cell>
          <cell r="AO140">
            <v>-355163</v>
          </cell>
          <cell r="AP140">
            <v>48329122</v>
          </cell>
          <cell r="AQ140">
            <v>48369054</v>
          </cell>
        </row>
        <row r="141">
          <cell r="B141">
            <v>14940</v>
          </cell>
          <cell r="C141">
            <v>40</v>
          </cell>
          <cell r="D141" t="str">
            <v>RTM</v>
          </cell>
          <cell r="E141" t="str">
            <v>oui</v>
          </cell>
          <cell r="F141" t="str">
            <v>AT</v>
          </cell>
          <cell r="H141">
            <v>6688192</v>
          </cell>
          <cell r="I141">
            <v>6569611</v>
          </cell>
          <cell r="J141">
            <v>6688192</v>
          </cell>
          <cell r="K141">
            <v>6569611</v>
          </cell>
          <cell r="L141">
            <v>6688192</v>
          </cell>
          <cell r="M141">
            <v>6569611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4688192</v>
          </cell>
          <cell r="AA141">
            <v>4969611</v>
          </cell>
          <cell r="AB141">
            <v>-4688192</v>
          </cell>
          <cell r="AC141">
            <v>-4969611</v>
          </cell>
          <cell r="AD141">
            <v>-2000000</v>
          </cell>
          <cell r="AE141">
            <v>-1600000</v>
          </cell>
          <cell r="AF141">
            <v>-0.29903447747911543</v>
          </cell>
          <cell r="AG141">
            <v>-0.24354562241204236</v>
          </cell>
          <cell r="AH141">
            <v>0</v>
          </cell>
          <cell r="AI141">
            <v>8600000</v>
          </cell>
          <cell r="AJ141">
            <v>0</v>
          </cell>
          <cell r="AK141">
            <v>-220080</v>
          </cell>
          <cell r="AL141" t="str">
            <v/>
          </cell>
          <cell r="AM141">
            <v>-0.025590697674418603</v>
          </cell>
          <cell r="AN141">
            <v>0</v>
          </cell>
          <cell r="AO141">
            <v>0</v>
          </cell>
          <cell r="AP141">
            <v>4688192</v>
          </cell>
          <cell r="AQ141">
            <v>4969611</v>
          </cell>
        </row>
        <row r="142">
          <cell r="B142">
            <v>14941</v>
          </cell>
          <cell r="C142">
            <v>41</v>
          </cell>
          <cell r="D142" t="str">
            <v>Prévention et protection - PDRN&amp;CPER</v>
          </cell>
          <cell r="E142" t="str">
            <v>oui</v>
          </cell>
          <cell r="F142" t="str">
            <v>AT</v>
          </cell>
          <cell r="G142" t="str">
            <v>CPER</v>
          </cell>
          <cell r="H142">
            <v>1910934</v>
          </cell>
          <cell r="I142">
            <v>1701550</v>
          </cell>
          <cell r="J142">
            <v>1910934</v>
          </cell>
          <cell r="K142">
            <v>1701550</v>
          </cell>
          <cell r="L142">
            <v>1965934</v>
          </cell>
          <cell r="M142">
            <v>1965934</v>
          </cell>
          <cell r="N142">
            <v>55000</v>
          </cell>
          <cell r="O142">
            <v>264384</v>
          </cell>
          <cell r="P142">
            <v>0.028781737098193868</v>
          </cell>
          <cell r="Q142">
            <v>0.15537833152126002</v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1965934</v>
          </cell>
          <cell r="AA142">
            <v>1756550</v>
          </cell>
          <cell r="AB142">
            <v>-1965934</v>
          </cell>
          <cell r="AC142">
            <v>-1756550</v>
          </cell>
          <cell r="AD142">
            <v>55000</v>
          </cell>
          <cell r="AE142">
            <v>55000</v>
          </cell>
          <cell r="AF142">
            <v>0.028781737098193868</v>
          </cell>
          <cell r="AG142">
            <v>0.032323469777555756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 t="str">
            <v/>
          </cell>
          <cell r="AM142" t="str">
            <v/>
          </cell>
          <cell r="AN142">
            <v>-55000</v>
          </cell>
          <cell r="AO142">
            <v>-55000</v>
          </cell>
          <cell r="AP142">
            <v>1910934</v>
          </cell>
          <cell r="AQ142">
            <v>1701550</v>
          </cell>
        </row>
        <row r="143">
          <cell r="B143">
            <v>14942</v>
          </cell>
          <cell r="C143">
            <v>42</v>
          </cell>
          <cell r="D143" t="str">
            <v>Prévention et protection - PDRN&amp;HCPER</v>
          </cell>
          <cell r="E143" t="str">
            <v>oui</v>
          </cell>
          <cell r="F143" t="str">
            <v>AT</v>
          </cell>
          <cell r="H143">
            <v>2581524</v>
          </cell>
          <cell r="I143">
            <v>2100206</v>
          </cell>
          <cell r="J143">
            <v>2581524</v>
          </cell>
          <cell r="K143">
            <v>2100206</v>
          </cell>
          <cell r="L143">
            <v>2581524</v>
          </cell>
          <cell r="M143">
            <v>2472624</v>
          </cell>
          <cell r="N143">
            <v>0</v>
          </cell>
          <cell r="O143">
            <v>372418</v>
          </cell>
          <cell r="P143">
            <v>0</v>
          </cell>
          <cell r="Q143">
            <v>0.17732451007186914</v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2181524</v>
          </cell>
          <cell r="AA143">
            <v>1787450</v>
          </cell>
          <cell r="AB143">
            <v>-2181524</v>
          </cell>
          <cell r="AC143">
            <v>-1787450</v>
          </cell>
          <cell r="AD143">
            <v>-400000</v>
          </cell>
          <cell r="AE143">
            <v>-312756</v>
          </cell>
          <cell r="AF143">
            <v>-0.15494723271989724</v>
          </cell>
          <cell r="AG143">
            <v>-0.14891682054046126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 t="str">
            <v/>
          </cell>
          <cell r="AM143" t="str">
            <v/>
          </cell>
          <cell r="AN143">
            <v>0</v>
          </cell>
          <cell r="AO143">
            <v>0</v>
          </cell>
          <cell r="AP143">
            <v>2181524</v>
          </cell>
          <cell r="AQ143">
            <v>1787450</v>
          </cell>
        </row>
        <row r="144">
          <cell r="B144">
            <v>14943</v>
          </cell>
          <cell r="C144">
            <v>43</v>
          </cell>
          <cell r="D144" t="str">
            <v>Prévention et protection en SD - HPDRN&amp;CPER</v>
          </cell>
          <cell r="E144" t="str">
            <v>oui</v>
          </cell>
          <cell r="F144" t="str">
            <v>AT</v>
          </cell>
          <cell r="G144" t="str">
            <v>CPER</v>
          </cell>
          <cell r="H144">
            <v>910150</v>
          </cell>
          <cell r="I144">
            <v>910150</v>
          </cell>
          <cell r="J144">
            <v>910150</v>
          </cell>
          <cell r="K144">
            <v>910150</v>
          </cell>
          <cell r="L144">
            <v>910150</v>
          </cell>
          <cell r="M144">
            <v>910150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2260150</v>
          </cell>
          <cell r="AA144">
            <v>2260150</v>
          </cell>
          <cell r="AB144">
            <v>-2260150</v>
          </cell>
          <cell r="AC144">
            <v>-2260150</v>
          </cell>
          <cell r="AD144">
            <v>1350000</v>
          </cell>
          <cell r="AE144">
            <v>1350000</v>
          </cell>
          <cell r="AF144">
            <v>1.483271988133824</v>
          </cell>
          <cell r="AG144">
            <v>1.483271988133824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 t="str">
            <v/>
          </cell>
          <cell r="AM144" t="str">
            <v/>
          </cell>
          <cell r="AN144">
            <v>0</v>
          </cell>
          <cell r="AO144">
            <v>0</v>
          </cell>
          <cell r="AP144">
            <v>2260150</v>
          </cell>
          <cell r="AQ144">
            <v>2260150</v>
          </cell>
        </row>
        <row r="145">
          <cell r="B145">
            <v>14944</v>
          </cell>
          <cell r="C145">
            <v>44</v>
          </cell>
          <cell r="D145" t="str">
            <v>Prévention et protection en SD - HPDRN&amp;HCPER</v>
          </cell>
          <cell r="E145" t="str">
            <v>oui</v>
          </cell>
          <cell r="F145" t="str">
            <v>AT</v>
          </cell>
          <cell r="H145">
            <v>26336291</v>
          </cell>
          <cell r="I145">
            <v>26792299</v>
          </cell>
          <cell r="J145">
            <v>26336291</v>
          </cell>
          <cell r="K145">
            <v>26792299</v>
          </cell>
          <cell r="L145">
            <v>26593791</v>
          </cell>
          <cell r="M145">
            <v>27049799</v>
          </cell>
          <cell r="N145">
            <v>257500</v>
          </cell>
          <cell r="O145">
            <v>257500</v>
          </cell>
          <cell r="P145">
            <v>0.009777382851670343</v>
          </cell>
          <cell r="Q145">
            <v>0.009610970674819657</v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24736791</v>
          </cell>
          <cell r="AA145">
            <v>25649762</v>
          </cell>
          <cell r="AB145">
            <v>-24736791</v>
          </cell>
          <cell r="AC145">
            <v>-25649762</v>
          </cell>
          <cell r="AD145">
            <v>-1599500</v>
          </cell>
          <cell r="AE145">
            <v>-1142537</v>
          </cell>
          <cell r="AF145">
            <v>-0.060733684936880444</v>
          </cell>
          <cell r="AG145">
            <v>-0.042644231463675436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 t="str">
            <v/>
          </cell>
          <cell r="AM145" t="str">
            <v/>
          </cell>
          <cell r="AN145">
            <v>-380163</v>
          </cell>
          <cell r="AO145">
            <v>-300163</v>
          </cell>
          <cell r="AP145">
            <v>24356628</v>
          </cell>
          <cell r="AQ145">
            <v>25349599</v>
          </cell>
        </row>
        <row r="146">
          <cell r="B146">
            <v>14945</v>
          </cell>
          <cell r="C146">
            <v>45</v>
          </cell>
          <cell r="D146" t="str">
            <v>Prévention et protection en AC - HPDRN&amp;HCPER</v>
          </cell>
          <cell r="E146" t="str">
            <v>oui</v>
          </cell>
          <cell r="F146" t="str">
            <v>AT</v>
          </cell>
          <cell r="H146">
            <v>13231694</v>
          </cell>
          <cell r="I146">
            <v>12364108</v>
          </cell>
          <cell r="J146">
            <v>13231694</v>
          </cell>
          <cell r="K146">
            <v>12364108</v>
          </cell>
          <cell r="L146">
            <v>13931694</v>
          </cell>
          <cell r="M146">
            <v>13931694</v>
          </cell>
          <cell r="N146">
            <v>700000</v>
          </cell>
          <cell r="O146">
            <v>1567586</v>
          </cell>
          <cell r="P146">
            <v>0.05290327905104214</v>
          </cell>
          <cell r="Q146">
            <v>0.12678520763487347</v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12931694</v>
          </cell>
          <cell r="AA146">
            <v>12300694</v>
          </cell>
          <cell r="AB146">
            <v>-12931694</v>
          </cell>
          <cell r="AC146">
            <v>-12300694</v>
          </cell>
          <cell r="AD146">
            <v>-300000</v>
          </cell>
          <cell r="AE146">
            <v>-63414</v>
          </cell>
          <cell r="AF146">
            <v>-0.02267283387901806</v>
          </cell>
          <cell r="AG146">
            <v>-0.005128877877805661</v>
          </cell>
          <cell r="AH146">
            <v>0</v>
          </cell>
          <cell r="AI146">
            <v>1498000</v>
          </cell>
          <cell r="AJ146">
            <v>0</v>
          </cell>
          <cell r="AK146">
            <v>-1498000</v>
          </cell>
          <cell r="AL146" t="str">
            <v/>
          </cell>
          <cell r="AM146">
            <v>-1</v>
          </cell>
          <cell r="AN146">
            <v>0</v>
          </cell>
          <cell r="AO146">
            <v>0</v>
          </cell>
          <cell r="AP146">
            <v>12931694</v>
          </cell>
          <cell r="AQ146">
            <v>12300694</v>
          </cell>
        </row>
        <row r="147">
          <cell r="B147" t="str">
            <v/>
          </cell>
          <cell r="E147" t="str">
            <v/>
          </cell>
          <cell r="F147" t="str">
            <v/>
          </cell>
          <cell r="P147" t="str">
            <v/>
          </cell>
          <cell r="Q147" t="str">
            <v/>
          </cell>
          <cell r="X147" t="str">
            <v/>
          </cell>
          <cell r="Y147" t="str">
            <v/>
          </cell>
          <cell r="AF147" t="str">
            <v/>
          </cell>
          <cell r="AG147" t="str">
            <v/>
          </cell>
          <cell r="AL147" t="str">
            <v/>
          </cell>
          <cell r="AM147" t="str">
            <v/>
          </cell>
        </row>
        <row r="148">
          <cell r="B148" t="str">
            <v/>
          </cell>
          <cell r="C148" t="str">
            <v>Prog 215</v>
          </cell>
          <cell r="D148" t="str">
            <v>Soutien des politiques de l'agriculture</v>
          </cell>
          <cell r="E148" t="str">
            <v/>
          </cell>
          <cell r="F148" t="str">
            <v/>
          </cell>
          <cell r="H148">
            <v>434427179</v>
          </cell>
          <cell r="I148">
            <v>431416980</v>
          </cell>
          <cell r="J148">
            <v>434427179</v>
          </cell>
          <cell r="K148">
            <v>431416980</v>
          </cell>
          <cell r="L148">
            <v>186143723</v>
          </cell>
          <cell r="M148">
            <v>173848391</v>
          </cell>
          <cell r="N148">
            <v>87922965</v>
          </cell>
          <cell r="O148">
            <v>78637832</v>
          </cell>
          <cell r="P148">
            <v>-0.5715191590257294</v>
          </cell>
          <cell r="Q148">
            <v>-0.5970293264766723</v>
          </cell>
          <cell r="R148">
            <v>107278207</v>
          </cell>
          <cell r="S148">
            <v>96223207</v>
          </cell>
          <cell r="T148">
            <v>114870839</v>
          </cell>
          <cell r="U148">
            <v>96641469</v>
          </cell>
          <cell r="V148">
            <v>16650081</v>
          </cell>
          <cell r="W148">
            <v>1430910</v>
          </cell>
          <cell r="X148">
            <v>-0.7355809107882727</v>
          </cell>
          <cell r="Y148">
            <v>-0.775990576448799</v>
          </cell>
          <cell r="Z148">
            <v>481097573</v>
          </cell>
          <cell r="AA148">
            <v>466218793</v>
          </cell>
          <cell r="AB148">
            <v>-366226734</v>
          </cell>
          <cell r="AC148">
            <v>-369577324</v>
          </cell>
          <cell r="AD148">
            <v>46670394</v>
          </cell>
          <cell r="AE148">
            <v>34801813</v>
          </cell>
          <cell r="AF148">
            <v>0.1074297287463223</v>
          </cell>
          <cell r="AG148">
            <v>0.08066862134170055</v>
          </cell>
          <cell r="AH148">
            <v>61687872.23071181</v>
          </cell>
          <cell r="AI148">
            <v>74418872.23071182</v>
          </cell>
          <cell r="AJ148">
            <v>-202043.7820386513</v>
          </cell>
          <cell r="AK148">
            <v>1456956.2179613486</v>
          </cell>
          <cell r="AL148">
            <v>-0.0032752593780996414</v>
          </cell>
          <cell r="AM148">
            <v>0.0195777787849905</v>
          </cell>
          <cell r="AN148">
            <v>-7450730</v>
          </cell>
          <cell r="AO148">
            <v>-25069279</v>
          </cell>
          <cell r="AP148">
            <v>473646843</v>
          </cell>
          <cell r="AQ148">
            <v>441149514</v>
          </cell>
        </row>
        <row r="149">
          <cell r="B149" t="str">
            <v/>
          </cell>
          <cell r="D149" t="str">
            <v>Hors personnel (hors titre 2)</v>
          </cell>
          <cell r="E149" t="str">
            <v/>
          </cell>
          <cell r="F149" t="str">
            <v/>
          </cell>
          <cell r="H149">
            <v>98220758</v>
          </cell>
          <cell r="I149">
            <v>95210559</v>
          </cell>
          <cell r="J149">
            <v>98220758</v>
          </cell>
          <cell r="K149">
            <v>95210559</v>
          </cell>
          <cell r="L149">
            <v>186243723</v>
          </cell>
          <cell r="M149">
            <v>173948391</v>
          </cell>
          <cell r="N149">
            <v>88022965</v>
          </cell>
          <cell r="O149">
            <v>78737832</v>
          </cell>
          <cell r="P149">
            <v>0.896174767863225</v>
          </cell>
          <cell r="Q149">
            <v>0.8269863429748375</v>
          </cell>
          <cell r="R149">
            <v>264378110</v>
          </cell>
          <cell r="S149">
            <v>90623207</v>
          </cell>
          <cell r="T149">
            <v>114870839</v>
          </cell>
          <cell r="U149">
            <v>96641469</v>
          </cell>
          <cell r="V149">
            <v>16650081</v>
          </cell>
          <cell r="W149">
            <v>1430910</v>
          </cell>
          <cell r="X149">
            <v>0.16951692635074145</v>
          </cell>
          <cell r="Y149">
            <v>0.015028900313462082</v>
          </cell>
          <cell r="Z149">
            <v>150420249</v>
          </cell>
          <cell r="AA149">
            <v>135541469</v>
          </cell>
          <cell r="AB149" t="str">
            <v> </v>
          </cell>
          <cell r="AC149" t="str">
            <v> </v>
          </cell>
          <cell r="AD149">
            <v>52199491</v>
          </cell>
          <cell r="AE149">
            <v>40330910</v>
          </cell>
          <cell r="AF149">
            <v>0.5314507041373067</v>
          </cell>
          <cell r="AG149">
            <v>0.42359702982103065</v>
          </cell>
          <cell r="AH149">
            <v>61687872.23071181</v>
          </cell>
          <cell r="AI149">
            <v>74418872.23071182</v>
          </cell>
          <cell r="AJ149">
            <v>-202043.7820386513</v>
          </cell>
          <cell r="AK149">
            <v>1456956.2179613486</v>
          </cell>
          <cell r="AL149">
            <v>-0.0032752593780996414</v>
          </cell>
          <cell r="AM149">
            <v>0.0195777787849905</v>
          </cell>
          <cell r="AN149">
            <v>-7450730</v>
          </cell>
          <cell r="AO149">
            <v>-25069279</v>
          </cell>
          <cell r="AP149">
            <v>142969519</v>
          </cell>
          <cell r="AQ149">
            <v>110472190</v>
          </cell>
        </row>
        <row r="150">
          <cell r="B150" t="str">
            <v/>
          </cell>
          <cell r="D150" t="str">
            <v>Personnel (titre 2)</v>
          </cell>
          <cell r="E150" t="str">
            <v/>
          </cell>
          <cell r="F150" t="str">
            <v/>
          </cell>
          <cell r="H150">
            <v>336206421</v>
          </cell>
          <cell r="I150">
            <v>336206421</v>
          </cell>
          <cell r="J150">
            <v>336206421</v>
          </cell>
          <cell r="K150">
            <v>336206421</v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>
            <v>-1</v>
          </cell>
          <cell r="Y150">
            <v>-1</v>
          </cell>
          <cell r="Z150">
            <v>330677324</v>
          </cell>
          <cell r="AA150">
            <v>330677324</v>
          </cell>
          <cell r="AB150" t="str">
            <v/>
          </cell>
          <cell r="AC150" t="str">
            <v/>
          </cell>
          <cell r="AD150">
            <v>-5529097</v>
          </cell>
          <cell r="AE150">
            <v>-5529097</v>
          </cell>
          <cell r="AF150">
            <v>-0.01644554254363869</v>
          </cell>
          <cell r="AG150">
            <v>-0.01644554254363869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 t="str">
            <v/>
          </cell>
          <cell r="AM150" t="str">
            <v/>
          </cell>
          <cell r="AN150">
            <v>0</v>
          </cell>
          <cell r="AO150">
            <v>0</v>
          </cell>
          <cell r="AP150">
            <v>330677324</v>
          </cell>
          <cell r="AQ150">
            <v>330677324</v>
          </cell>
        </row>
        <row r="151">
          <cell r="B151" t="str">
            <v/>
          </cell>
          <cell r="C151" t="str">
            <v>Action 1</v>
          </cell>
          <cell r="D151" t="str">
            <v>Moyens de l'administration centrale</v>
          </cell>
          <cell r="E151" t="str">
            <v/>
          </cell>
          <cell r="F151" t="str">
            <v/>
          </cell>
          <cell r="H151">
            <v>188910334</v>
          </cell>
          <cell r="I151">
            <v>189098346</v>
          </cell>
          <cell r="J151">
            <v>188910334</v>
          </cell>
          <cell r="K151">
            <v>189098346</v>
          </cell>
          <cell r="L151">
            <v>30680645</v>
          </cell>
          <cell r="M151">
            <v>29174945</v>
          </cell>
          <cell r="N151">
            <v>1919058</v>
          </cell>
          <cell r="O151">
            <v>225346</v>
          </cell>
          <cell r="P151">
            <v>-0.8375914945976434</v>
          </cell>
          <cell r="Q151">
            <v>-0.8457154934607414</v>
          </cell>
          <cell r="R151">
            <v>28949599</v>
          </cell>
          <cell r="S151">
            <v>28949599</v>
          </cell>
          <cell r="T151">
            <v>33831670</v>
          </cell>
          <cell r="U151">
            <v>27846325</v>
          </cell>
          <cell r="V151">
            <v>5070083</v>
          </cell>
          <cell r="W151">
            <v>-1103274</v>
          </cell>
          <cell r="X151">
            <v>-0.8209114912686566</v>
          </cell>
          <cell r="Y151">
            <v>-0.8527415728956191</v>
          </cell>
          <cell r="Z151">
            <v>204546599</v>
          </cell>
          <cell r="AA151">
            <v>201911844</v>
          </cell>
          <cell r="AB151">
            <v>-170714929</v>
          </cell>
          <cell r="AC151">
            <v>-174065519</v>
          </cell>
          <cell r="AD151">
            <v>15636265</v>
          </cell>
          <cell r="AE151">
            <v>12813498</v>
          </cell>
          <cell r="AF151">
            <v>0.08277082925489931</v>
          </cell>
          <cell r="AG151">
            <v>0.06776102631801972</v>
          </cell>
          <cell r="AH151">
            <v>1559911</v>
          </cell>
          <cell r="AI151">
            <v>2759911</v>
          </cell>
          <cell r="AJ151">
            <v>-267911</v>
          </cell>
          <cell r="AK151">
            <v>-267911</v>
          </cell>
          <cell r="AL151">
            <v>-0.17174761893467</v>
          </cell>
          <cell r="AM151">
            <v>-0.0970723331295828</v>
          </cell>
          <cell r="AN151">
            <v>29330652</v>
          </cell>
          <cell r="AO151">
            <v>12797073</v>
          </cell>
          <cell r="AP151">
            <v>233877251</v>
          </cell>
          <cell r="AQ151">
            <v>214708917</v>
          </cell>
        </row>
        <row r="152">
          <cell r="B152">
            <v>21510</v>
          </cell>
          <cell r="C152">
            <v>10</v>
          </cell>
          <cell r="D152" t="str">
            <v>Personnel</v>
          </cell>
          <cell r="E152" t="str">
            <v>oui</v>
          </cell>
          <cell r="F152" t="str">
            <v>T2</v>
          </cell>
          <cell r="H152">
            <v>160148747</v>
          </cell>
          <cell r="I152">
            <v>160148747</v>
          </cell>
          <cell r="J152">
            <v>160148747</v>
          </cell>
          <cell r="K152">
            <v>160148747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174065519</v>
          </cell>
          <cell r="AA152">
            <v>174065519</v>
          </cell>
          <cell r="AB152">
            <v>-174065519</v>
          </cell>
          <cell r="AC152">
            <v>-174065519</v>
          </cell>
          <cell r="AD152">
            <v>13916772</v>
          </cell>
          <cell r="AE152">
            <v>13916772</v>
          </cell>
          <cell r="AF152">
            <v>0.08689903768026358</v>
          </cell>
          <cell r="AG152">
            <v>0.08689903768026358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 t="str">
            <v/>
          </cell>
          <cell r="AM152" t="str">
            <v/>
          </cell>
          <cell r="AN152">
            <v>0</v>
          </cell>
          <cell r="AO152">
            <v>0</v>
          </cell>
          <cell r="AP152">
            <v>174065519</v>
          </cell>
          <cell r="AQ152">
            <v>174065519</v>
          </cell>
        </row>
        <row r="153">
          <cell r="B153">
            <v>21513</v>
          </cell>
          <cell r="C153">
            <v>13</v>
          </cell>
          <cell r="D153" t="str">
            <v>Actions sanitaires et sociales</v>
          </cell>
          <cell r="E153" t="str">
            <v>oui</v>
          </cell>
          <cell r="F153" t="str">
            <v>AT</v>
          </cell>
          <cell r="H153">
            <v>5504649</v>
          </cell>
          <cell r="I153">
            <v>5558949</v>
          </cell>
          <cell r="J153">
            <v>5504649</v>
          </cell>
          <cell r="K153">
            <v>5558949</v>
          </cell>
          <cell r="L153">
            <v>6258425</v>
          </cell>
          <cell r="M153">
            <v>5752725</v>
          </cell>
          <cell r="N153">
            <v>753776</v>
          </cell>
          <cell r="O153">
            <v>193776</v>
          </cell>
          <cell r="P153">
            <v>0.13693443487495752</v>
          </cell>
          <cell r="Q153">
            <v>0.034858387799564274</v>
          </cell>
          <cell r="R153">
            <v>5558949</v>
          </cell>
          <cell r="S153">
            <v>5558949</v>
          </cell>
          <cell r="T153">
            <v>6312725</v>
          </cell>
          <cell r="U153">
            <v>5752725</v>
          </cell>
          <cell r="V153">
            <v>808076</v>
          </cell>
          <cell r="W153">
            <v>193776</v>
          </cell>
          <cell r="X153">
            <v>0.14679882404854513</v>
          </cell>
          <cell r="Y153">
            <v>0.034858387799564274</v>
          </cell>
          <cell r="Z153">
            <v>6312725</v>
          </cell>
          <cell r="AA153">
            <v>5752725</v>
          </cell>
          <cell r="AB153" t="str">
            <v/>
          </cell>
          <cell r="AC153" t="str">
            <v/>
          </cell>
          <cell r="AD153">
            <v>808076</v>
          </cell>
          <cell r="AE153">
            <v>193776</v>
          </cell>
          <cell r="AF153">
            <v>0.14679882404854513</v>
          </cell>
          <cell r="AG153">
            <v>0.034858387799564274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 t="str">
            <v/>
          </cell>
          <cell r="AM153" t="str">
            <v/>
          </cell>
          <cell r="AN153">
            <v>2360000</v>
          </cell>
          <cell r="AO153">
            <v>1800000</v>
          </cell>
          <cell r="AP153">
            <v>8672725</v>
          </cell>
          <cell r="AQ153">
            <v>7552725</v>
          </cell>
        </row>
        <row r="154">
          <cell r="B154">
            <v>21514</v>
          </cell>
          <cell r="C154">
            <v>14</v>
          </cell>
          <cell r="D154" t="str">
            <v>Formation continue</v>
          </cell>
          <cell r="E154" t="str">
            <v>oui</v>
          </cell>
          <cell r="F154" t="str">
            <v>AT</v>
          </cell>
          <cell r="H154">
            <v>4753606</v>
          </cell>
          <cell r="I154">
            <v>4953606</v>
          </cell>
          <cell r="J154">
            <v>4753606</v>
          </cell>
          <cell r="K154">
            <v>4953606</v>
          </cell>
          <cell r="L154">
            <v>2455600</v>
          </cell>
          <cell r="M154">
            <v>2455600</v>
          </cell>
          <cell r="N154">
            <v>-2298006</v>
          </cell>
          <cell r="O154">
            <v>-2498006</v>
          </cell>
          <cell r="P154">
            <v>-0.48342374189194476</v>
          </cell>
          <cell r="Q154">
            <v>-0.5042803161979375</v>
          </cell>
          <cell r="R154">
            <v>4953606</v>
          </cell>
          <cell r="S154">
            <v>4953606</v>
          </cell>
          <cell r="T154">
            <v>2455600</v>
          </cell>
          <cell r="U154">
            <v>2455600</v>
          </cell>
          <cell r="V154">
            <v>-2298006</v>
          </cell>
          <cell r="W154">
            <v>-2498006</v>
          </cell>
          <cell r="X154">
            <v>-0.48342374189194476</v>
          </cell>
          <cell r="Y154">
            <v>-0.5042803161979375</v>
          </cell>
          <cell r="Z154">
            <v>2455600</v>
          </cell>
          <cell r="AA154">
            <v>2455600</v>
          </cell>
          <cell r="AB154" t="str">
            <v/>
          </cell>
          <cell r="AC154" t="str">
            <v/>
          </cell>
          <cell r="AD154">
            <v>-2298006</v>
          </cell>
          <cell r="AE154">
            <v>-2498006</v>
          </cell>
          <cell r="AF154">
            <v>-0.48342374189194476</v>
          </cell>
          <cell r="AG154">
            <v>-0.5042803161979375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 t="str">
            <v/>
          </cell>
          <cell r="AM154" t="str">
            <v/>
          </cell>
          <cell r="AN154">
            <v>0</v>
          </cell>
          <cell r="AO154">
            <v>0</v>
          </cell>
          <cell r="AP154">
            <v>2455600</v>
          </cell>
          <cell r="AQ154">
            <v>2455600</v>
          </cell>
        </row>
        <row r="155">
          <cell r="B155">
            <v>21515</v>
          </cell>
          <cell r="C155">
            <v>15</v>
          </cell>
          <cell r="D155" t="str">
            <v>Gestion immobilière de l’administration centrale</v>
          </cell>
          <cell r="E155" t="str">
            <v>oui</v>
          </cell>
          <cell r="F155" t="str">
            <v>AT</v>
          </cell>
          <cell r="H155">
            <v>6115416</v>
          </cell>
          <cell r="I155">
            <v>6115416</v>
          </cell>
          <cell r="J155">
            <v>6115416</v>
          </cell>
          <cell r="K155">
            <v>6115416</v>
          </cell>
          <cell r="L155">
            <v>8008620</v>
          </cell>
          <cell r="M155">
            <v>8008620</v>
          </cell>
          <cell r="N155">
            <v>1893204</v>
          </cell>
          <cell r="O155">
            <v>1893204</v>
          </cell>
          <cell r="P155">
            <v>0.30957893951940474</v>
          </cell>
          <cell r="Q155">
            <v>0.30957893951940474</v>
          </cell>
          <cell r="R155">
            <v>6115416</v>
          </cell>
          <cell r="S155">
            <v>6115416</v>
          </cell>
          <cell r="T155">
            <v>12577345</v>
          </cell>
          <cell r="U155">
            <v>7552000</v>
          </cell>
          <cell r="V155">
            <v>6461929</v>
          </cell>
          <cell r="W155">
            <v>1436584</v>
          </cell>
          <cell r="X155">
            <v>1.0566622123499039</v>
          </cell>
          <cell r="Y155">
            <v>0.23491190133263215</v>
          </cell>
          <cell r="Z155">
            <v>9226755</v>
          </cell>
          <cell r="AA155">
            <v>7552000</v>
          </cell>
          <cell r="AB155">
            <v>3350590</v>
          </cell>
          <cell r="AC155" t="str">
            <v/>
          </cell>
          <cell r="AD155">
            <v>3111339</v>
          </cell>
          <cell r="AE155">
            <v>1436584</v>
          </cell>
          <cell r="AF155">
            <v>0.5087698040493075</v>
          </cell>
          <cell r="AG155">
            <v>0.23491190133263215</v>
          </cell>
          <cell r="AH155">
            <v>1559911</v>
          </cell>
          <cell r="AI155">
            <v>1559911</v>
          </cell>
          <cell r="AJ155">
            <v>-267911</v>
          </cell>
          <cell r="AK155">
            <v>-267911</v>
          </cell>
          <cell r="AL155">
            <v>-0.17174761893467</v>
          </cell>
          <cell r="AM155">
            <v>-0.17174761893467</v>
          </cell>
          <cell r="AN155">
            <v>26013616</v>
          </cell>
          <cell r="AO155">
            <v>11133037</v>
          </cell>
          <cell r="AP155">
            <v>35240371</v>
          </cell>
          <cell r="AQ155">
            <v>18685037</v>
          </cell>
        </row>
        <row r="156">
          <cell r="B156">
            <v>21516</v>
          </cell>
          <cell r="C156">
            <v>16</v>
          </cell>
          <cell r="D156" t="str">
            <v>Autres moyens (hors personnel)</v>
          </cell>
          <cell r="E156" t="str">
            <v>oui</v>
          </cell>
          <cell r="F156" t="str">
            <v>AT</v>
          </cell>
          <cell r="H156">
            <v>12387916</v>
          </cell>
          <cell r="I156">
            <v>12321628</v>
          </cell>
          <cell r="J156">
            <v>12387916</v>
          </cell>
          <cell r="K156">
            <v>12321628</v>
          </cell>
          <cell r="L156">
            <v>13958000</v>
          </cell>
          <cell r="M156">
            <v>12958000</v>
          </cell>
          <cell r="N156">
            <v>1570084</v>
          </cell>
          <cell r="O156">
            <v>636372</v>
          </cell>
          <cell r="P156">
            <v>0.12674319070293988</v>
          </cell>
          <cell r="Q156">
            <v>0.051646746679903016</v>
          </cell>
          <cell r="R156">
            <v>12321628</v>
          </cell>
          <cell r="S156">
            <v>12321628</v>
          </cell>
          <cell r="T156">
            <v>12486000</v>
          </cell>
          <cell r="U156">
            <v>12086000</v>
          </cell>
          <cell r="V156">
            <v>98084</v>
          </cell>
          <cell r="W156">
            <v>-235628</v>
          </cell>
          <cell r="X156">
            <v>0.007917715941890469</v>
          </cell>
          <cell r="Y156">
            <v>-0.019123122366622333</v>
          </cell>
          <cell r="Z156">
            <v>12486000</v>
          </cell>
          <cell r="AA156">
            <v>12086000</v>
          </cell>
          <cell r="AB156" t="str">
            <v/>
          </cell>
          <cell r="AC156" t="str">
            <v/>
          </cell>
          <cell r="AD156">
            <v>98084</v>
          </cell>
          <cell r="AE156">
            <v>-235628</v>
          </cell>
          <cell r="AF156">
            <v>0.007917715941890469</v>
          </cell>
          <cell r="AG156">
            <v>-0.019123122366622333</v>
          </cell>
          <cell r="AH156">
            <v>0</v>
          </cell>
          <cell r="AI156">
            <v>1200000</v>
          </cell>
          <cell r="AJ156">
            <v>0</v>
          </cell>
          <cell r="AK156">
            <v>0</v>
          </cell>
          <cell r="AL156" t="str">
            <v/>
          </cell>
          <cell r="AM156">
            <v>0</v>
          </cell>
          <cell r="AN156">
            <v>957036</v>
          </cell>
          <cell r="AO156">
            <v>-135964</v>
          </cell>
          <cell r="AP156">
            <v>13443036</v>
          </cell>
          <cell r="AQ156">
            <v>11950036</v>
          </cell>
        </row>
        <row r="157">
          <cell r="B157" t="str">
            <v/>
          </cell>
          <cell r="C157" t="str">
            <v>Action 2</v>
          </cell>
          <cell r="D157" t="str">
            <v>Statistiques, évaluation et études</v>
          </cell>
          <cell r="E157" t="str">
            <v/>
          </cell>
          <cell r="F157" t="str">
            <v/>
          </cell>
          <cell r="H157">
            <v>5854280</v>
          </cell>
          <cell r="I157">
            <v>5838943</v>
          </cell>
          <cell r="J157">
            <v>5854280</v>
          </cell>
          <cell r="K157">
            <v>5838943</v>
          </cell>
          <cell r="L157">
            <v>7069313</v>
          </cell>
          <cell r="M157">
            <v>6804313</v>
          </cell>
          <cell r="N157">
            <v>1215033</v>
          </cell>
          <cell r="O157">
            <v>965370</v>
          </cell>
          <cell r="P157">
            <v>0.2075461030220625</v>
          </cell>
          <cell r="Q157">
            <v>0.16533300633350934</v>
          </cell>
          <cell r="R157">
            <v>5600000</v>
          </cell>
          <cell r="S157">
            <v>5600000</v>
          </cell>
          <cell r="T157">
            <v>6166025</v>
          </cell>
          <cell r="U157">
            <v>5431000</v>
          </cell>
          <cell r="V157">
            <v>311745</v>
          </cell>
          <cell r="W157">
            <v>-407943</v>
          </cell>
          <cell r="X157">
            <v>0.0532507840417609</v>
          </cell>
          <cell r="Y157">
            <v>-0.06986589867378394</v>
          </cell>
          <cell r="Z157">
            <v>6166025</v>
          </cell>
          <cell r="AA157">
            <v>5431000</v>
          </cell>
          <cell r="AB157">
            <v>0</v>
          </cell>
          <cell r="AC157">
            <v>0</v>
          </cell>
          <cell r="AD157">
            <v>311745</v>
          </cell>
          <cell r="AE157">
            <v>-407943</v>
          </cell>
          <cell r="AF157">
            <v>0.0532507840417609</v>
          </cell>
          <cell r="AG157">
            <v>-0.06986589867378394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 t="str">
            <v/>
          </cell>
          <cell r="AM157" t="str">
            <v/>
          </cell>
          <cell r="AN157">
            <v>735025</v>
          </cell>
          <cell r="AO157">
            <v>0</v>
          </cell>
          <cell r="AP157">
            <v>6901050</v>
          </cell>
          <cell r="AQ157">
            <v>5431000</v>
          </cell>
        </row>
        <row r="158">
          <cell r="B158">
            <v>21520</v>
          </cell>
          <cell r="C158">
            <v>20</v>
          </cell>
          <cell r="D158" t="str">
            <v>Statistiques et RICA</v>
          </cell>
          <cell r="E158" t="str">
            <v>oui</v>
          </cell>
          <cell r="F158" t="str">
            <v>AT</v>
          </cell>
          <cell r="H158">
            <v>4297346</v>
          </cell>
          <cell r="I158">
            <v>4297346</v>
          </cell>
          <cell r="J158">
            <v>4297346</v>
          </cell>
          <cell r="K158">
            <v>4297346</v>
          </cell>
          <cell r="L158">
            <v>5080000</v>
          </cell>
          <cell r="M158">
            <v>5080000</v>
          </cell>
          <cell r="N158">
            <v>782654</v>
          </cell>
          <cell r="O158">
            <v>782654</v>
          </cell>
          <cell r="P158">
            <v>0.18212496736357742</v>
          </cell>
          <cell r="Q158">
            <v>0.18212496736357742</v>
          </cell>
          <cell r="R158">
            <v>162699903</v>
          </cell>
          <cell r="T158">
            <v>4608403</v>
          </cell>
          <cell r="U158">
            <v>4108403</v>
          </cell>
          <cell r="V158">
            <v>311057</v>
          </cell>
          <cell r="W158">
            <v>-188943</v>
          </cell>
          <cell r="X158">
            <v>0.07238351298685282</v>
          </cell>
          <cell r="Y158">
            <v>-0.043967369627672524</v>
          </cell>
          <cell r="Z158">
            <v>4608403</v>
          </cell>
          <cell r="AA158">
            <v>4108403</v>
          </cell>
          <cell r="AB158" t="str">
            <v/>
          </cell>
          <cell r="AC158" t="str">
            <v/>
          </cell>
          <cell r="AD158">
            <v>311057</v>
          </cell>
          <cell r="AE158">
            <v>-188943</v>
          </cell>
          <cell r="AF158">
            <v>0.07238351298685282</v>
          </cell>
          <cell r="AG158">
            <v>-0.043967369627672524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 t="str">
            <v/>
          </cell>
          <cell r="AM158" t="str">
            <v/>
          </cell>
          <cell r="AN158">
            <v>500000</v>
          </cell>
          <cell r="AO158">
            <v>0</v>
          </cell>
          <cell r="AP158">
            <v>5108403</v>
          </cell>
          <cell r="AQ158">
            <v>4108403</v>
          </cell>
        </row>
        <row r="159">
          <cell r="B159">
            <v>21521</v>
          </cell>
          <cell r="C159">
            <v>21</v>
          </cell>
          <cell r="D159" t="str">
            <v>Recensement général de l’agriculture</v>
          </cell>
          <cell r="E159" t="str">
            <v>oui</v>
          </cell>
          <cell r="F159" t="str">
            <v>AT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100000</v>
          </cell>
          <cell r="M159">
            <v>100000</v>
          </cell>
          <cell r="N159">
            <v>100000</v>
          </cell>
          <cell r="O159">
            <v>100000</v>
          </cell>
          <cell r="P159" t="str">
            <v/>
          </cell>
          <cell r="Q159" t="str">
            <v/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>
            <v>0</v>
          </cell>
          <cell r="AA159">
            <v>0</v>
          </cell>
          <cell r="AB159" t="str">
            <v/>
          </cell>
          <cell r="AC159" t="str">
            <v/>
          </cell>
          <cell r="AD159">
            <v>0</v>
          </cell>
          <cell r="AE159">
            <v>0</v>
          </cell>
          <cell r="AF159" t="str">
            <v/>
          </cell>
          <cell r="AG159" t="str">
            <v/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 t="str">
            <v/>
          </cell>
          <cell r="AM159" t="str">
            <v/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</row>
        <row r="160">
          <cell r="B160">
            <v>21522</v>
          </cell>
          <cell r="C160">
            <v>22</v>
          </cell>
          <cell r="D160" t="str">
            <v>Etudes</v>
          </cell>
          <cell r="E160" t="str">
            <v>oui</v>
          </cell>
          <cell r="F160" t="str">
            <v>AT</v>
          </cell>
          <cell r="H160">
            <v>810852</v>
          </cell>
          <cell r="I160">
            <v>731515</v>
          </cell>
          <cell r="J160">
            <v>810852</v>
          </cell>
          <cell r="K160">
            <v>731515</v>
          </cell>
          <cell r="L160">
            <v>1065000</v>
          </cell>
          <cell r="M160">
            <v>850000</v>
          </cell>
          <cell r="N160">
            <v>254148</v>
          </cell>
          <cell r="O160">
            <v>118485</v>
          </cell>
          <cell r="P160">
            <v>0.31343327758949846</v>
          </cell>
          <cell r="Q160">
            <v>0.16197207165950117</v>
          </cell>
          <cell r="T160">
            <v>916540</v>
          </cell>
          <cell r="U160">
            <v>731515</v>
          </cell>
          <cell r="V160">
            <v>105688</v>
          </cell>
          <cell r="W160">
            <v>0</v>
          </cell>
          <cell r="X160">
            <v>0.13034191196420555</v>
          </cell>
          <cell r="Y160">
            <v>0</v>
          </cell>
          <cell r="Z160">
            <v>916540</v>
          </cell>
          <cell r="AA160">
            <v>731515</v>
          </cell>
          <cell r="AB160" t="str">
            <v/>
          </cell>
          <cell r="AC160" t="str">
            <v/>
          </cell>
          <cell r="AD160">
            <v>105688</v>
          </cell>
          <cell r="AE160">
            <v>0</v>
          </cell>
          <cell r="AF160">
            <v>0.13034191196420555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 t="str">
            <v/>
          </cell>
          <cell r="AM160" t="str">
            <v/>
          </cell>
          <cell r="AN160">
            <v>185025</v>
          </cell>
          <cell r="AO160">
            <v>0</v>
          </cell>
          <cell r="AP160">
            <v>1101565</v>
          </cell>
          <cell r="AQ160">
            <v>731515</v>
          </cell>
        </row>
        <row r="161">
          <cell r="B161">
            <v>21523</v>
          </cell>
          <cell r="C161">
            <v>23</v>
          </cell>
          <cell r="D161" t="str">
            <v>Evaluations des politiques publiques</v>
          </cell>
          <cell r="E161" t="str">
            <v>oui</v>
          </cell>
          <cell r="F161" t="str">
            <v>AT</v>
          </cell>
          <cell r="H161">
            <v>171769</v>
          </cell>
          <cell r="I161">
            <v>235769</v>
          </cell>
          <cell r="J161">
            <v>171769</v>
          </cell>
          <cell r="K161">
            <v>235769</v>
          </cell>
          <cell r="L161">
            <v>250000</v>
          </cell>
          <cell r="M161">
            <v>200000</v>
          </cell>
          <cell r="N161">
            <v>78231</v>
          </cell>
          <cell r="O161">
            <v>-35769</v>
          </cell>
          <cell r="P161">
            <v>0.45544306597814505</v>
          </cell>
          <cell r="Q161">
            <v>-0.15171205714067584</v>
          </cell>
          <cell r="T161">
            <v>250000</v>
          </cell>
          <cell r="U161">
            <v>200000</v>
          </cell>
          <cell r="V161">
            <v>78231</v>
          </cell>
          <cell r="W161">
            <v>-35769</v>
          </cell>
          <cell r="X161">
            <v>0.45544306597814505</v>
          </cell>
          <cell r="Y161">
            <v>-0.15171205714067584</v>
          </cell>
          <cell r="Z161">
            <v>250000</v>
          </cell>
          <cell r="AA161">
            <v>200000</v>
          </cell>
          <cell r="AB161" t="str">
            <v/>
          </cell>
          <cell r="AC161" t="str">
            <v/>
          </cell>
          <cell r="AD161">
            <v>78231</v>
          </cell>
          <cell r="AE161">
            <v>-35769</v>
          </cell>
          <cell r="AF161">
            <v>0.45544306597814505</v>
          </cell>
          <cell r="AG161">
            <v>-0.15171205714067584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 t="str">
            <v/>
          </cell>
          <cell r="AM161" t="str">
            <v/>
          </cell>
          <cell r="AN161">
            <v>50000</v>
          </cell>
          <cell r="AO161">
            <v>0</v>
          </cell>
          <cell r="AP161">
            <v>300000</v>
          </cell>
          <cell r="AQ161">
            <v>200000</v>
          </cell>
        </row>
        <row r="162">
          <cell r="B162">
            <v>21524</v>
          </cell>
          <cell r="C162">
            <v>24</v>
          </cell>
          <cell r="D162" t="str">
            <v>Informations sur les marchés</v>
          </cell>
          <cell r="E162" t="str">
            <v>oui</v>
          </cell>
          <cell r="F162" t="str">
            <v>AT</v>
          </cell>
          <cell r="H162">
            <v>574313</v>
          </cell>
          <cell r="I162">
            <v>574313</v>
          </cell>
          <cell r="J162">
            <v>574313</v>
          </cell>
          <cell r="K162">
            <v>574313</v>
          </cell>
          <cell r="L162">
            <v>574313</v>
          </cell>
          <cell r="M162">
            <v>574313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T162">
            <v>391082</v>
          </cell>
          <cell r="U162">
            <v>391082</v>
          </cell>
          <cell r="V162">
            <v>-183231</v>
          </cell>
          <cell r="W162">
            <v>-183231</v>
          </cell>
          <cell r="X162">
            <v>-0.3190437966753321</v>
          </cell>
          <cell r="Y162">
            <v>-0.3190437966753321</v>
          </cell>
          <cell r="Z162">
            <v>391082</v>
          </cell>
          <cell r="AA162">
            <v>391082</v>
          </cell>
          <cell r="AB162" t="str">
            <v/>
          </cell>
          <cell r="AC162" t="str">
            <v/>
          </cell>
          <cell r="AD162">
            <v>-183231</v>
          </cell>
          <cell r="AE162">
            <v>-183231</v>
          </cell>
          <cell r="AF162">
            <v>-0.3190437966753321</v>
          </cell>
          <cell r="AG162">
            <v>-0.3190437966753321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 t="str">
            <v/>
          </cell>
          <cell r="AN162">
            <v>0</v>
          </cell>
          <cell r="AO162">
            <v>0</v>
          </cell>
          <cell r="AP162">
            <v>391082</v>
          </cell>
          <cell r="AQ162">
            <v>391082</v>
          </cell>
        </row>
        <row r="163">
          <cell r="B163" t="str">
            <v/>
          </cell>
          <cell r="C163" t="str">
            <v>Action 4</v>
          </cell>
          <cell r="D163" t="str">
            <v>Moyens communs</v>
          </cell>
          <cell r="E163" t="str">
            <v/>
          </cell>
          <cell r="F163" t="str">
            <v/>
          </cell>
          <cell r="H163">
            <v>118817443</v>
          </cell>
          <cell r="I163">
            <v>115634569</v>
          </cell>
          <cell r="J163">
            <v>118817443</v>
          </cell>
          <cell r="K163">
            <v>115634569</v>
          </cell>
          <cell r="L163">
            <v>134658039</v>
          </cell>
          <cell r="M163">
            <v>124533407</v>
          </cell>
          <cell r="N163">
            <v>82181853</v>
          </cell>
          <cell r="O163">
            <v>75240095</v>
          </cell>
          <cell r="P163">
            <v>0.133318775425928</v>
          </cell>
          <cell r="Q163">
            <v>0.07695655440199721</v>
          </cell>
          <cell r="R163">
            <v>61599903</v>
          </cell>
          <cell r="S163">
            <v>50544903</v>
          </cell>
          <cell r="T163">
            <v>61399903</v>
          </cell>
          <cell r="U163">
            <v>50344903</v>
          </cell>
          <cell r="V163">
            <v>8923717</v>
          </cell>
          <cell r="W163">
            <v>1051591</v>
          </cell>
          <cell r="X163">
            <v>-0.4832416735310488</v>
          </cell>
          <cell r="Y163">
            <v>-0.5646206542266785</v>
          </cell>
          <cell r="Z163">
            <v>140516564</v>
          </cell>
          <cell r="AA163">
            <v>129461564</v>
          </cell>
          <cell r="AB163">
            <v>-79116661</v>
          </cell>
          <cell r="AC163">
            <v>-79116661</v>
          </cell>
          <cell r="AD163">
            <v>21699121</v>
          </cell>
          <cell r="AE163">
            <v>13826995</v>
          </cell>
          <cell r="AF163">
            <v>0.18262571935671096</v>
          </cell>
          <cell r="AG163">
            <v>0.11957492573003839</v>
          </cell>
          <cell r="AH163">
            <v>58933961.23071181</v>
          </cell>
          <cell r="AI163">
            <v>70464961.23071182</v>
          </cell>
          <cell r="AJ163">
            <v>17867.21796134871</v>
          </cell>
          <cell r="AK163">
            <v>1676867.2179613486</v>
          </cell>
          <cell r="AL163">
            <v>0.00030317354523995074</v>
          </cell>
          <cell r="AM163">
            <v>0.02379717789769384</v>
          </cell>
          <cell r="AN163">
            <v>-39228792</v>
          </cell>
          <cell r="AO163">
            <v>-39192737</v>
          </cell>
          <cell r="AP163">
            <v>101287772</v>
          </cell>
          <cell r="AQ163">
            <v>90268827</v>
          </cell>
        </row>
        <row r="164">
          <cell r="B164">
            <v>21540</v>
          </cell>
          <cell r="C164">
            <v>40</v>
          </cell>
          <cell r="D164" t="str">
            <v>AFICAR</v>
          </cell>
          <cell r="E164" t="str">
            <v>oui</v>
          </cell>
          <cell r="F164" t="str">
            <v>AT</v>
          </cell>
          <cell r="H164">
            <v>1412474</v>
          </cell>
          <cell r="I164">
            <v>1412474</v>
          </cell>
          <cell r="J164">
            <v>1412474</v>
          </cell>
          <cell r="K164">
            <v>1412474</v>
          </cell>
          <cell r="L164">
            <v>2000000</v>
          </cell>
          <cell r="M164">
            <v>2000000</v>
          </cell>
          <cell r="N164">
            <v>587526</v>
          </cell>
          <cell r="O164">
            <v>587526</v>
          </cell>
          <cell r="P164">
            <v>0.41595526714120046</v>
          </cell>
          <cell r="Q164">
            <v>0.41595526714120046</v>
          </cell>
          <cell r="R164">
            <v>1412474</v>
          </cell>
          <cell r="S164">
            <v>1412474</v>
          </cell>
          <cell r="T164">
            <v>1412474</v>
          </cell>
          <cell r="U164">
            <v>1412474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1412474</v>
          </cell>
          <cell r="AA164">
            <v>1412474</v>
          </cell>
          <cell r="AB164" t="str">
            <v/>
          </cell>
          <cell r="AC164" t="str">
            <v/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 t="str">
            <v/>
          </cell>
          <cell r="AM164" t="str">
            <v/>
          </cell>
          <cell r="AN164">
            <v>0</v>
          </cell>
          <cell r="AO164">
            <v>0</v>
          </cell>
          <cell r="AP164">
            <v>1412474</v>
          </cell>
          <cell r="AQ164">
            <v>1412474</v>
          </cell>
        </row>
        <row r="165">
          <cell r="B165">
            <v>21541</v>
          </cell>
          <cell r="C165">
            <v>41</v>
          </cell>
          <cell r="D165" t="str">
            <v>Autres actions de communication</v>
          </cell>
          <cell r="E165" t="str">
            <v>oui</v>
          </cell>
          <cell r="F165" t="str">
            <v>AT</v>
          </cell>
          <cell r="H165">
            <v>1990121</v>
          </cell>
          <cell r="I165">
            <v>1935121</v>
          </cell>
          <cell r="J165">
            <v>1990121</v>
          </cell>
          <cell r="K165">
            <v>1935121</v>
          </cell>
          <cell r="L165">
            <v>2035121</v>
          </cell>
          <cell r="M165">
            <v>1935121</v>
          </cell>
          <cell r="N165">
            <v>45000</v>
          </cell>
          <cell r="O165">
            <v>0</v>
          </cell>
          <cell r="P165">
            <v>0.022611690444952846</v>
          </cell>
          <cell r="Q165">
            <v>0</v>
          </cell>
          <cell r="R165">
            <v>1990121</v>
          </cell>
          <cell r="S165">
            <v>1935121</v>
          </cell>
          <cell r="T165">
            <v>1990121</v>
          </cell>
          <cell r="U165">
            <v>1935121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1990121</v>
          </cell>
          <cell r="AA165">
            <v>1935121</v>
          </cell>
          <cell r="AB165" t="str">
            <v/>
          </cell>
          <cell r="AC165" t="str">
            <v/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75000</v>
          </cell>
          <cell r="AI165">
            <v>75000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1990121</v>
          </cell>
          <cell r="AQ165">
            <v>1935121</v>
          </cell>
        </row>
        <row r="166">
          <cell r="B166">
            <v>21542</v>
          </cell>
          <cell r="C166">
            <v>42</v>
          </cell>
          <cell r="D166" t="str">
            <v>Frais judiciaires et réparations civiles</v>
          </cell>
          <cell r="E166" t="str">
            <v>oui</v>
          </cell>
          <cell r="F166" t="str">
            <v>AT</v>
          </cell>
          <cell r="H166">
            <v>4044166</v>
          </cell>
          <cell r="I166">
            <v>4044166</v>
          </cell>
          <cell r="J166">
            <v>4044166</v>
          </cell>
          <cell r="K166">
            <v>4044166</v>
          </cell>
          <cell r="L166">
            <v>64955834</v>
          </cell>
          <cell r="M166">
            <v>64955834</v>
          </cell>
          <cell r="N166">
            <v>60911668</v>
          </cell>
          <cell r="O166">
            <v>60911668</v>
          </cell>
          <cell r="P166">
            <v>15.061614186954738</v>
          </cell>
          <cell r="Q166">
            <v>15.061614186954738</v>
          </cell>
          <cell r="R166">
            <v>4044166</v>
          </cell>
          <cell r="S166">
            <v>4044166</v>
          </cell>
          <cell r="T166">
            <v>4399822</v>
          </cell>
          <cell r="U166">
            <v>4399822</v>
          </cell>
          <cell r="V166">
            <v>355656</v>
          </cell>
          <cell r="W166">
            <v>355656</v>
          </cell>
          <cell r="X166">
            <v>0.08794297761268949</v>
          </cell>
          <cell r="Y166">
            <v>0.08794297761268949</v>
          </cell>
          <cell r="Z166">
            <v>4399822</v>
          </cell>
          <cell r="AA166">
            <v>4399822</v>
          </cell>
          <cell r="AB166" t="str">
            <v/>
          </cell>
          <cell r="AC166" t="str">
            <v/>
          </cell>
          <cell r="AD166">
            <v>355656</v>
          </cell>
          <cell r="AE166">
            <v>355656</v>
          </cell>
          <cell r="AF166">
            <v>0.08794297761268949</v>
          </cell>
          <cell r="AG166">
            <v>0.08794297761268949</v>
          </cell>
          <cell r="AH166">
            <v>57955834</v>
          </cell>
          <cell r="AI166">
            <v>57955834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4399822</v>
          </cell>
          <cell r="AQ166">
            <v>4399822</v>
          </cell>
        </row>
        <row r="167">
          <cell r="B167">
            <v>21543</v>
          </cell>
          <cell r="C167">
            <v>43</v>
          </cell>
          <cell r="D167" t="str">
            <v>Réforme de l’Etat</v>
          </cell>
          <cell r="E167" t="str">
            <v>oui</v>
          </cell>
          <cell r="F167" t="str">
            <v>AT</v>
          </cell>
          <cell r="H167">
            <v>795760</v>
          </cell>
          <cell r="I167">
            <v>795760</v>
          </cell>
          <cell r="J167">
            <v>795760</v>
          </cell>
          <cell r="K167">
            <v>795760</v>
          </cell>
          <cell r="L167">
            <v>795760</v>
          </cell>
          <cell r="M167">
            <v>795760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795760</v>
          </cell>
          <cell r="S167">
            <v>795760</v>
          </cell>
          <cell r="T167">
            <v>795760</v>
          </cell>
          <cell r="U167">
            <v>795760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795760</v>
          </cell>
          <cell r="AA167">
            <v>795760</v>
          </cell>
          <cell r="AB167" t="str">
            <v/>
          </cell>
          <cell r="AC167" t="str">
            <v/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 t="str">
            <v/>
          </cell>
          <cell r="AM167" t="str">
            <v/>
          </cell>
          <cell r="AN167">
            <v>0</v>
          </cell>
          <cell r="AO167">
            <v>0</v>
          </cell>
          <cell r="AP167">
            <v>795760</v>
          </cell>
          <cell r="AQ167">
            <v>795760</v>
          </cell>
        </row>
        <row r="168">
          <cell r="B168">
            <v>21550</v>
          </cell>
          <cell r="C168">
            <v>50</v>
          </cell>
          <cell r="D168" t="str">
            <v>Politique informatique - infrastructures techniques</v>
          </cell>
          <cell r="E168" t="str">
            <v>oui</v>
          </cell>
          <cell r="F168" t="str">
            <v>AT</v>
          </cell>
          <cell r="H168">
            <v>11656461</v>
          </cell>
          <cell r="I168">
            <v>10656461</v>
          </cell>
          <cell r="J168">
            <v>11656461</v>
          </cell>
          <cell r="K168">
            <v>10656461</v>
          </cell>
          <cell r="L168">
            <v>19897267</v>
          </cell>
          <cell r="M168">
            <v>13768031</v>
          </cell>
          <cell r="N168">
            <v>8240806</v>
          </cell>
          <cell r="O168">
            <v>3111570</v>
          </cell>
          <cell r="P168">
            <v>0.7069732399911088</v>
          </cell>
          <cell r="Q168">
            <v>0.29198905715509116</v>
          </cell>
          <cell r="R168">
            <v>32000000</v>
          </cell>
          <cell r="S168">
            <v>22000000</v>
          </cell>
          <cell r="T168">
            <v>17618550</v>
          </cell>
          <cell r="U168">
            <v>12883802</v>
          </cell>
          <cell r="V168">
            <v>5962089</v>
          </cell>
          <cell r="W168">
            <v>2227341</v>
          </cell>
          <cell r="X168">
            <v>0.5114836312668142</v>
          </cell>
          <cell r="Y168">
            <v>0.20901319865947993</v>
          </cell>
          <cell r="Z168">
            <v>17618550</v>
          </cell>
          <cell r="AA168">
            <v>12883802</v>
          </cell>
          <cell r="AB168" t="str">
            <v/>
          </cell>
          <cell r="AC168" t="str">
            <v/>
          </cell>
          <cell r="AD168">
            <v>5962089</v>
          </cell>
          <cell r="AE168">
            <v>2227341</v>
          </cell>
          <cell r="AF168">
            <v>0.5114836312668142</v>
          </cell>
          <cell r="AG168">
            <v>0.20901319865947993</v>
          </cell>
          <cell r="AH168">
            <v>0</v>
          </cell>
          <cell r="AI168">
            <v>500000</v>
          </cell>
          <cell r="AJ168">
            <v>0</v>
          </cell>
          <cell r="AK168">
            <v>-500000</v>
          </cell>
          <cell r="AL168" t="str">
            <v/>
          </cell>
          <cell r="AM168">
            <v>-1</v>
          </cell>
          <cell r="AN168">
            <v>27000</v>
          </cell>
          <cell r="AO168">
            <v>0</v>
          </cell>
          <cell r="AP168">
            <v>17645550</v>
          </cell>
          <cell r="AQ168">
            <v>12883802</v>
          </cell>
        </row>
        <row r="169">
          <cell r="B169">
            <v>21551</v>
          </cell>
          <cell r="C169">
            <v>51</v>
          </cell>
          <cell r="D169" t="str">
            <v>Politique informatique - infrastructures fonctionnelles</v>
          </cell>
          <cell r="E169" t="str">
            <v>oui</v>
          </cell>
          <cell r="F169" t="str">
            <v>AT</v>
          </cell>
          <cell r="H169">
            <v>5411168</v>
          </cell>
          <cell r="I169">
            <v>5411168</v>
          </cell>
          <cell r="J169">
            <v>5411168</v>
          </cell>
          <cell r="K169">
            <v>5411168</v>
          </cell>
          <cell r="L169">
            <v>3404158</v>
          </cell>
          <cell r="M169">
            <v>3888519</v>
          </cell>
          <cell r="N169">
            <v>-2007010</v>
          </cell>
          <cell r="O169">
            <v>-1522649</v>
          </cell>
          <cell r="P169">
            <v>-0.3709014393934914</v>
          </cell>
          <cell r="Q169">
            <v>-0.281390080662807</v>
          </cell>
          <cell r="T169">
            <v>3479158</v>
          </cell>
          <cell r="U169">
            <v>3823519</v>
          </cell>
          <cell r="V169">
            <v>-1932010</v>
          </cell>
          <cell r="W169">
            <v>-1587649</v>
          </cell>
          <cell r="X169">
            <v>-0.3570412155009787</v>
          </cell>
          <cell r="Y169">
            <v>-0.29340227470298463</v>
          </cell>
          <cell r="Z169">
            <v>3479158</v>
          </cell>
          <cell r="AA169">
            <v>3823519</v>
          </cell>
          <cell r="AB169" t="str">
            <v/>
          </cell>
          <cell r="AC169" t="str">
            <v/>
          </cell>
          <cell r="AD169">
            <v>-1932010</v>
          </cell>
          <cell r="AE169">
            <v>-1587649</v>
          </cell>
          <cell r="AF169">
            <v>-0.3570412155009787</v>
          </cell>
          <cell r="AG169">
            <v>-0.29340227470298463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 t="str">
            <v/>
          </cell>
          <cell r="AN169">
            <v>0</v>
          </cell>
          <cell r="AO169">
            <v>0</v>
          </cell>
          <cell r="AP169">
            <v>3479158</v>
          </cell>
          <cell r="AQ169">
            <v>3823519</v>
          </cell>
        </row>
        <row r="170">
          <cell r="B170">
            <v>21552</v>
          </cell>
          <cell r="C170">
            <v>52</v>
          </cell>
          <cell r="D170" t="str">
            <v>Politique informatique - Applications de gestion</v>
          </cell>
          <cell r="E170" t="str">
            <v>oui</v>
          </cell>
          <cell r="F170" t="str">
            <v>AT</v>
          </cell>
          <cell r="H170">
            <v>1591520</v>
          </cell>
          <cell r="I170">
            <v>1591520</v>
          </cell>
          <cell r="J170">
            <v>1591520</v>
          </cell>
          <cell r="K170">
            <v>1591520</v>
          </cell>
          <cell r="L170">
            <v>6701566</v>
          </cell>
          <cell r="M170">
            <v>3772453</v>
          </cell>
          <cell r="N170">
            <v>5110046</v>
          </cell>
          <cell r="O170">
            <v>2180933</v>
          </cell>
          <cell r="P170">
            <v>3.210795968633759</v>
          </cell>
          <cell r="Q170">
            <v>1.3703459585804765</v>
          </cell>
          <cell r="T170">
            <v>6626566</v>
          </cell>
          <cell r="U170">
            <v>1987953</v>
          </cell>
          <cell r="V170">
            <v>5035046</v>
          </cell>
          <cell r="W170">
            <v>396433</v>
          </cell>
          <cell r="X170">
            <v>3.163671207399216</v>
          </cell>
          <cell r="Y170">
            <v>0.24909080627324823</v>
          </cell>
          <cell r="Z170">
            <v>6626566</v>
          </cell>
          <cell r="AA170">
            <v>1987953</v>
          </cell>
          <cell r="AB170" t="str">
            <v/>
          </cell>
          <cell r="AC170" t="str">
            <v/>
          </cell>
          <cell r="AD170">
            <v>5035046</v>
          </cell>
          <cell r="AE170">
            <v>396433</v>
          </cell>
          <cell r="AF170">
            <v>3.163671207399216</v>
          </cell>
          <cell r="AG170">
            <v>0.24909080627324823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 t="str">
            <v/>
          </cell>
          <cell r="AM170" t="str">
            <v/>
          </cell>
          <cell r="AN170">
            <v>0</v>
          </cell>
          <cell r="AO170">
            <v>0</v>
          </cell>
          <cell r="AP170">
            <v>6626566</v>
          </cell>
          <cell r="AQ170">
            <v>1987953</v>
          </cell>
        </row>
        <row r="171">
          <cell r="B171">
            <v>21553</v>
          </cell>
          <cell r="C171">
            <v>53</v>
          </cell>
          <cell r="D171" t="str">
            <v>Politique informatique - Applications métiers</v>
          </cell>
          <cell r="E171" t="str">
            <v>oui</v>
          </cell>
          <cell r="F171" t="str">
            <v>AT</v>
          </cell>
          <cell r="H171">
            <v>5217134</v>
          </cell>
          <cell r="I171">
            <v>3089260</v>
          </cell>
          <cell r="J171">
            <v>5217134</v>
          </cell>
          <cell r="K171">
            <v>3089260</v>
          </cell>
          <cell r="L171">
            <v>4243950</v>
          </cell>
          <cell r="M171">
            <v>3802950</v>
          </cell>
          <cell r="N171">
            <v>-973184</v>
          </cell>
          <cell r="O171">
            <v>713690</v>
          </cell>
          <cell r="P171">
            <v>-0.1865361326736097</v>
          </cell>
          <cell r="Q171">
            <v>0.2310229634281349</v>
          </cell>
          <cell r="T171">
            <v>4275726</v>
          </cell>
          <cell r="U171">
            <v>3304726</v>
          </cell>
          <cell r="V171">
            <v>-941408</v>
          </cell>
          <cell r="W171">
            <v>215466</v>
          </cell>
          <cell r="X171">
            <v>-0.1804454323005696</v>
          </cell>
          <cell r="Y171">
            <v>0.06974680020457974</v>
          </cell>
          <cell r="Z171">
            <v>4275726</v>
          </cell>
          <cell r="AA171">
            <v>3304726</v>
          </cell>
          <cell r="AB171" t="str">
            <v/>
          </cell>
          <cell r="AC171" t="str">
            <v/>
          </cell>
          <cell r="AD171">
            <v>-941408</v>
          </cell>
          <cell r="AE171">
            <v>215466</v>
          </cell>
          <cell r="AF171">
            <v>-0.1804454323005696</v>
          </cell>
          <cell r="AG171">
            <v>0.06974680020457974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 t="str">
            <v/>
          </cell>
          <cell r="AM171" t="str">
            <v/>
          </cell>
          <cell r="AN171">
            <v>0</v>
          </cell>
          <cell r="AO171">
            <v>0</v>
          </cell>
          <cell r="AP171">
            <v>4275726</v>
          </cell>
          <cell r="AQ171">
            <v>3304726</v>
          </cell>
        </row>
        <row r="172">
          <cell r="B172">
            <v>21560</v>
          </cell>
          <cell r="C172">
            <v>60</v>
          </cell>
          <cell r="D172" t="str">
            <v>Politique immobilière - Achat et construction</v>
          </cell>
          <cell r="E172" t="str">
            <v>oui</v>
          </cell>
          <cell r="F172" t="str">
            <v>AT</v>
          </cell>
          <cell r="H172">
            <v>2583560</v>
          </cell>
          <cell r="I172">
            <v>2583560</v>
          </cell>
          <cell r="J172">
            <v>2583560</v>
          </cell>
          <cell r="K172">
            <v>2583560</v>
          </cell>
          <cell r="L172">
            <v>0</v>
          </cell>
          <cell r="M172">
            <v>0</v>
          </cell>
          <cell r="N172">
            <v>-2583560</v>
          </cell>
          <cell r="O172">
            <v>-2583560</v>
          </cell>
          <cell r="P172">
            <v>-1</v>
          </cell>
          <cell r="Q172">
            <v>-1</v>
          </cell>
          <cell r="R172">
            <v>3583560</v>
          </cell>
          <cell r="S172">
            <v>2583560</v>
          </cell>
          <cell r="T172">
            <v>0</v>
          </cell>
          <cell r="U172">
            <v>0</v>
          </cell>
          <cell r="V172">
            <v>-2583560</v>
          </cell>
          <cell r="W172">
            <v>-2583560</v>
          </cell>
          <cell r="X172">
            <v>-1</v>
          </cell>
          <cell r="Y172">
            <v>-1</v>
          </cell>
          <cell r="Z172">
            <v>0</v>
          </cell>
          <cell r="AA172">
            <v>0</v>
          </cell>
          <cell r="AB172" t="str">
            <v/>
          </cell>
          <cell r="AC172" t="str">
            <v/>
          </cell>
          <cell r="AD172">
            <v>-2583560</v>
          </cell>
          <cell r="AE172">
            <v>-2583560</v>
          </cell>
          <cell r="AF172">
            <v>-1</v>
          </cell>
          <cell r="AG172">
            <v>-1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 t="str">
            <v/>
          </cell>
          <cell r="AM172" t="str">
            <v/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</row>
        <row r="173">
          <cell r="B173">
            <v>21561</v>
          </cell>
          <cell r="C173">
            <v>61</v>
          </cell>
          <cell r="D173" t="str">
            <v>Politique immobilière - Rénovation</v>
          </cell>
          <cell r="E173" t="str">
            <v>oui</v>
          </cell>
          <cell r="F173" t="str">
            <v>AT</v>
          </cell>
          <cell r="H173">
            <v>6674124</v>
          </cell>
          <cell r="I173">
            <v>6674124</v>
          </cell>
          <cell r="J173">
            <v>6674124</v>
          </cell>
          <cell r="K173">
            <v>6674124</v>
          </cell>
          <cell r="L173">
            <v>12146407</v>
          </cell>
          <cell r="M173">
            <v>11136763</v>
          </cell>
          <cell r="N173">
            <v>5472283</v>
          </cell>
          <cell r="O173">
            <v>4462639</v>
          </cell>
          <cell r="P173">
            <v>0.8199252815800245</v>
          </cell>
          <cell r="Q173">
            <v>0.668647900458547</v>
          </cell>
          <cell r="R173">
            <v>6674124</v>
          </cell>
          <cell r="S173">
            <v>6674124</v>
          </cell>
          <cell r="T173">
            <v>10257684</v>
          </cell>
          <cell r="U173">
            <v>9257684</v>
          </cell>
          <cell r="V173">
            <v>3583560</v>
          </cell>
          <cell r="W173">
            <v>2583560</v>
          </cell>
          <cell r="X173">
            <v>0.5369333863140691</v>
          </cell>
          <cell r="Y173">
            <v>0.38710098883389044</v>
          </cell>
          <cell r="Z173">
            <v>10257684</v>
          </cell>
          <cell r="AA173">
            <v>9257684</v>
          </cell>
          <cell r="AB173" t="str">
            <v/>
          </cell>
          <cell r="AC173" t="str">
            <v/>
          </cell>
          <cell r="AD173">
            <v>3583560</v>
          </cell>
          <cell r="AE173">
            <v>2583560</v>
          </cell>
          <cell r="AF173">
            <v>0.5369333863140691</v>
          </cell>
          <cell r="AG173">
            <v>0.38710098883389044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 t="str">
            <v/>
          </cell>
          <cell r="AM173" t="str">
            <v/>
          </cell>
          <cell r="AN173">
            <v>-694724</v>
          </cell>
          <cell r="AO173">
            <v>-631669</v>
          </cell>
          <cell r="AP173">
            <v>9562960</v>
          </cell>
          <cell r="AQ173">
            <v>8626015</v>
          </cell>
        </row>
        <row r="174">
          <cell r="B174">
            <v>21565</v>
          </cell>
          <cell r="C174">
            <v>65</v>
          </cell>
          <cell r="D174" t="str">
            <v>Fonctionnement INFOMA</v>
          </cell>
          <cell r="E174" t="str">
            <v>oui</v>
          </cell>
          <cell r="F174" t="str">
            <v>AT</v>
          </cell>
          <cell r="H174">
            <v>2357976</v>
          </cell>
          <cell r="I174">
            <v>2357976</v>
          </cell>
          <cell r="J174">
            <v>2357976</v>
          </cell>
          <cell r="K174">
            <v>2357976</v>
          </cell>
          <cell r="L174">
            <v>2007976</v>
          </cell>
          <cell r="M174">
            <v>2007976</v>
          </cell>
          <cell r="N174">
            <v>-350000</v>
          </cell>
          <cell r="O174">
            <v>-350000</v>
          </cell>
          <cell r="P174">
            <v>-0.14843238438389533</v>
          </cell>
          <cell r="Q174">
            <v>-0.14843238438389533</v>
          </cell>
          <cell r="R174">
            <v>2357976</v>
          </cell>
          <cell r="S174">
            <v>2357976</v>
          </cell>
          <cell r="T174">
            <v>1807976</v>
          </cell>
          <cell r="U174">
            <v>1807976</v>
          </cell>
          <cell r="V174">
            <v>-550000</v>
          </cell>
          <cell r="W174">
            <v>-550000</v>
          </cell>
          <cell r="X174">
            <v>-0.23325088974612124</v>
          </cell>
          <cell r="Y174">
            <v>-0.23325088974612124</v>
          </cell>
          <cell r="Z174">
            <v>1807976</v>
          </cell>
          <cell r="AA174">
            <v>1807976</v>
          </cell>
          <cell r="AB174" t="str">
            <v/>
          </cell>
          <cell r="AC174" t="str">
            <v/>
          </cell>
          <cell r="AD174">
            <v>-550000</v>
          </cell>
          <cell r="AE174">
            <v>-550000</v>
          </cell>
          <cell r="AF174">
            <v>-0.23325088974612124</v>
          </cell>
          <cell r="AG174">
            <v>-0.23325088974612124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 t="str">
            <v/>
          </cell>
          <cell r="AM174" t="str">
            <v/>
          </cell>
          <cell r="AN174">
            <v>3932</v>
          </cell>
          <cell r="AO174">
            <v>3932</v>
          </cell>
          <cell r="AP174">
            <v>1811908</v>
          </cell>
          <cell r="AQ174">
            <v>1811908</v>
          </cell>
        </row>
        <row r="175">
          <cell r="B175">
            <v>21566</v>
          </cell>
          <cell r="C175">
            <v>66</v>
          </cell>
          <cell r="D175" t="str">
            <v>Formation du personnel de l’ITEPSA</v>
          </cell>
          <cell r="E175" t="str">
            <v>oui</v>
          </cell>
          <cell r="F175" t="str">
            <v>AT</v>
          </cell>
          <cell r="H175">
            <v>185656</v>
          </cell>
          <cell r="I175">
            <v>185656</v>
          </cell>
          <cell r="J175">
            <v>185656</v>
          </cell>
          <cell r="K175">
            <v>185656</v>
          </cell>
          <cell r="L175">
            <v>180000</v>
          </cell>
          <cell r="M175">
            <v>180000</v>
          </cell>
          <cell r="N175">
            <v>-5656</v>
          </cell>
          <cell r="O175">
            <v>-5656</v>
          </cell>
          <cell r="P175">
            <v>-0.030464945921489205</v>
          </cell>
          <cell r="Q175">
            <v>-0.030464945921489205</v>
          </cell>
          <cell r="R175">
            <v>185656</v>
          </cell>
          <cell r="S175">
            <v>185656</v>
          </cell>
          <cell r="T175">
            <v>180000</v>
          </cell>
          <cell r="U175">
            <v>180000</v>
          </cell>
          <cell r="V175">
            <v>-5656</v>
          </cell>
          <cell r="W175">
            <v>-5656</v>
          </cell>
          <cell r="X175">
            <v>-0.030464945921489205</v>
          </cell>
          <cell r="Y175">
            <v>-0.030464945921489205</v>
          </cell>
          <cell r="Z175">
            <v>180000</v>
          </cell>
          <cell r="AA175">
            <v>180000</v>
          </cell>
          <cell r="AB175" t="str">
            <v/>
          </cell>
          <cell r="AC175" t="str">
            <v/>
          </cell>
          <cell r="AD175">
            <v>-5656</v>
          </cell>
          <cell r="AE175">
            <v>-5656</v>
          </cell>
          <cell r="AF175">
            <v>-0.030464945921489205</v>
          </cell>
          <cell r="AG175">
            <v>-0.030464945921489205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 t="str">
            <v/>
          </cell>
          <cell r="AM175" t="str">
            <v/>
          </cell>
          <cell r="AN175">
            <v>0</v>
          </cell>
          <cell r="AO175">
            <v>0</v>
          </cell>
          <cell r="AP175">
            <v>180000</v>
          </cell>
          <cell r="AQ175">
            <v>180000</v>
          </cell>
        </row>
        <row r="176">
          <cell r="B176">
            <v>21570</v>
          </cell>
          <cell r="C176">
            <v>70</v>
          </cell>
          <cell r="D176" t="str">
            <v>Remboursement de personnel MAD du MAP</v>
          </cell>
          <cell r="E176" t="str">
            <v>oui</v>
          </cell>
          <cell r="F176" t="str">
            <v>AT</v>
          </cell>
          <cell r="H176">
            <v>2486750</v>
          </cell>
          <cell r="I176">
            <v>2486750</v>
          </cell>
          <cell r="J176">
            <v>2486750</v>
          </cell>
          <cell r="K176">
            <v>2486750</v>
          </cell>
          <cell r="L176">
            <v>2500000</v>
          </cell>
          <cell r="M176">
            <v>2500000</v>
          </cell>
          <cell r="N176">
            <v>13250</v>
          </cell>
          <cell r="O176">
            <v>13250</v>
          </cell>
          <cell r="P176">
            <v>0.005328239670252337</v>
          </cell>
          <cell r="Q176">
            <v>0.005328239670252337</v>
          </cell>
          <cell r="R176">
            <v>2486750</v>
          </cell>
          <cell r="S176">
            <v>2486750</v>
          </cell>
          <cell r="T176">
            <v>2486750</v>
          </cell>
          <cell r="U176">
            <v>2486750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2486750</v>
          </cell>
          <cell r="AA176">
            <v>2486750</v>
          </cell>
          <cell r="AB176" t="str">
            <v/>
          </cell>
          <cell r="AC176" t="str">
            <v/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903127.2307118091</v>
          </cell>
          <cell r="AI176">
            <v>903127.2307118091</v>
          </cell>
          <cell r="AJ176">
            <v>17867.21796134871</v>
          </cell>
          <cell r="AK176">
            <v>17867.21796134871</v>
          </cell>
          <cell r="AL176">
            <v>0.01978372188740946</v>
          </cell>
          <cell r="AM176">
            <v>0.01978372188740946</v>
          </cell>
          <cell r="AN176">
            <v>0</v>
          </cell>
          <cell r="AO176">
            <v>0</v>
          </cell>
          <cell r="AP176">
            <v>2486750</v>
          </cell>
          <cell r="AQ176">
            <v>2486750</v>
          </cell>
        </row>
        <row r="177">
          <cell r="B177">
            <v>21571</v>
          </cell>
          <cell r="C177">
            <v>71</v>
          </cell>
          <cell r="D177" t="str">
            <v>Personnel MAD par le MAP</v>
          </cell>
          <cell r="E177" t="str">
            <v>oui</v>
          </cell>
          <cell r="F177" t="str">
            <v>T2</v>
          </cell>
          <cell r="H177">
            <v>40008917</v>
          </cell>
          <cell r="I177">
            <v>40008917</v>
          </cell>
          <cell r="J177">
            <v>40008917</v>
          </cell>
          <cell r="K177">
            <v>40008917</v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19398346.4748489</v>
          </cell>
          <cell r="AA177">
            <v>19398346.4748489</v>
          </cell>
          <cell r="AB177">
            <v>-19398346.4748489</v>
          </cell>
          <cell r="AC177">
            <v>-19398346.4748489</v>
          </cell>
          <cell r="AD177">
            <v>-20610570.5251511</v>
          </cell>
          <cell r="AE177">
            <v>-20610570.5251511</v>
          </cell>
          <cell r="AF177">
            <v>-0.5151494234435563</v>
          </cell>
          <cell r="AG177">
            <v>-0.5151494234435563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 t="str">
            <v/>
          </cell>
          <cell r="AM177" t="str">
            <v/>
          </cell>
          <cell r="AN177">
            <v>0</v>
          </cell>
          <cell r="AO177">
            <v>0</v>
          </cell>
          <cell r="AP177">
            <v>19398346.4748489</v>
          </cell>
          <cell r="AQ177">
            <v>19398346.4748489</v>
          </cell>
        </row>
        <row r="178">
          <cell r="B178">
            <v>21572</v>
          </cell>
          <cell r="C178">
            <v>72</v>
          </cell>
          <cell r="D178" t="str">
            <v>Elèves et stagiaires</v>
          </cell>
          <cell r="E178" t="str">
            <v>oui</v>
          </cell>
          <cell r="F178" t="str">
            <v>T2</v>
          </cell>
          <cell r="H178">
            <v>15341896</v>
          </cell>
          <cell r="I178">
            <v>15341896</v>
          </cell>
          <cell r="J178">
            <v>15341896</v>
          </cell>
          <cell r="K178">
            <v>15341896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10143103.5251511</v>
          </cell>
          <cell r="AA178">
            <v>10143103.5251511</v>
          </cell>
          <cell r="AB178">
            <v>-10143103.5251511</v>
          </cell>
          <cell r="AC178">
            <v>-10143103.5251511</v>
          </cell>
          <cell r="AD178">
            <v>-5198792.4748489</v>
          </cell>
          <cell r="AE178">
            <v>-5198792.4748489</v>
          </cell>
          <cell r="AF178">
            <v>-0.3388624505634049</v>
          </cell>
          <cell r="AG178">
            <v>-0.3388624505634049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 t="str">
            <v/>
          </cell>
          <cell r="AM178" t="str">
            <v/>
          </cell>
          <cell r="AN178">
            <v>0</v>
          </cell>
          <cell r="AO178">
            <v>0</v>
          </cell>
          <cell r="AP178">
            <v>10143103.5251511</v>
          </cell>
          <cell r="AQ178">
            <v>10143103.5251511</v>
          </cell>
        </row>
        <row r="179">
          <cell r="B179">
            <v>21573</v>
          </cell>
          <cell r="C179">
            <v>73</v>
          </cell>
          <cell r="D179" t="str">
            <v>Autres financements de personnel</v>
          </cell>
          <cell r="E179" t="str">
            <v>oui</v>
          </cell>
          <cell r="F179" t="str">
            <v>AT</v>
          </cell>
          <cell r="H179">
            <v>6069316</v>
          </cell>
          <cell r="I179">
            <v>6069316</v>
          </cell>
          <cell r="J179">
            <v>6069316</v>
          </cell>
          <cell r="K179">
            <v>6069316</v>
          </cell>
          <cell r="L179">
            <v>13790000</v>
          </cell>
          <cell r="M179">
            <v>13790000</v>
          </cell>
          <cell r="N179">
            <v>7720684</v>
          </cell>
          <cell r="O179">
            <v>7720684</v>
          </cell>
          <cell r="P179">
            <v>1.2720846961997037</v>
          </cell>
          <cell r="Q179">
            <v>1.2720846961997037</v>
          </cell>
          <cell r="R179">
            <v>6069316</v>
          </cell>
          <cell r="S179">
            <v>6069316</v>
          </cell>
          <cell r="T179">
            <v>6069316</v>
          </cell>
          <cell r="U179">
            <v>6069316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44969316</v>
          </cell>
          <cell r="AA179">
            <v>44969316</v>
          </cell>
          <cell r="AB179">
            <v>-38900000</v>
          </cell>
          <cell r="AC179">
            <v>-38900000</v>
          </cell>
          <cell r="AD179">
            <v>38900000</v>
          </cell>
          <cell r="AE179">
            <v>38900000</v>
          </cell>
          <cell r="AF179">
            <v>6.40928895447197</v>
          </cell>
          <cell r="AG179">
            <v>6.40928895447197</v>
          </cell>
          <cell r="AH179">
            <v>0</v>
          </cell>
          <cell r="AI179">
            <v>11031000</v>
          </cell>
          <cell r="AJ179">
            <v>0</v>
          </cell>
          <cell r="AK179">
            <v>2159000</v>
          </cell>
          <cell r="AL179" t="str">
            <v/>
          </cell>
          <cell r="AM179">
            <v>0.19572114948780708</v>
          </cell>
          <cell r="AN179">
            <v>-38565000</v>
          </cell>
          <cell r="AO179">
            <v>-38565000</v>
          </cell>
          <cell r="AP179">
            <v>6404316</v>
          </cell>
          <cell r="AQ179">
            <v>6404316</v>
          </cell>
        </row>
        <row r="180">
          <cell r="B180">
            <v>21574</v>
          </cell>
          <cell r="C180">
            <v>74</v>
          </cell>
          <cell r="D180" t="str">
            <v>Personnel du MEDD en SD</v>
          </cell>
          <cell r="E180" t="str">
            <v>non</v>
          </cell>
          <cell r="F180" t="str">
            <v>T2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e">
            <v>#VALUE!</v>
          </cell>
          <cell r="Q180" t="e">
            <v>#VALUE!</v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L180" t="str">
            <v/>
          </cell>
          <cell r="AM180" t="str">
            <v/>
          </cell>
        </row>
        <row r="181">
          <cell r="B181">
            <v>21575</v>
          </cell>
          <cell r="C181">
            <v>75</v>
          </cell>
          <cell r="D181" t="str">
            <v>Personnel du MEDD en AC</v>
          </cell>
          <cell r="E181" t="str">
            <v>non</v>
          </cell>
          <cell r="F181" t="str">
            <v>T2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e">
            <v>#VALUE!</v>
          </cell>
          <cell r="Q181" t="e">
            <v>#VALUE!</v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L181" t="str">
            <v/>
          </cell>
          <cell r="AM181" t="str">
            <v/>
          </cell>
        </row>
        <row r="182">
          <cell r="B182">
            <v>21576</v>
          </cell>
          <cell r="C182">
            <v>76</v>
          </cell>
          <cell r="D182" t="str">
            <v>Personnel de l'IFN</v>
          </cell>
          <cell r="E182" t="str">
            <v>oui</v>
          </cell>
          <cell r="F182" t="str">
            <v>T2</v>
          </cell>
          <cell r="H182">
            <v>697311</v>
          </cell>
          <cell r="I182">
            <v>697311</v>
          </cell>
          <cell r="J182">
            <v>697311</v>
          </cell>
          <cell r="K182">
            <v>697311</v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0</v>
          </cell>
          <cell r="AA182">
            <v>0</v>
          </cell>
          <cell r="AB182" t="str">
            <v/>
          </cell>
          <cell r="AC182" t="str">
            <v/>
          </cell>
          <cell r="AD182">
            <v>-697311</v>
          </cell>
          <cell r="AE182">
            <v>-697311</v>
          </cell>
          <cell r="AF182">
            <v>-1</v>
          </cell>
          <cell r="AG182">
            <v>-1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 t="str">
            <v/>
          </cell>
          <cell r="AM182" t="str">
            <v/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</row>
        <row r="183">
          <cell r="B183">
            <v>21577</v>
          </cell>
          <cell r="C183">
            <v>77</v>
          </cell>
          <cell r="D183" t="str">
            <v>Personnel de l’INSEE</v>
          </cell>
          <cell r="E183" t="str">
            <v>oui</v>
          </cell>
          <cell r="F183" t="str">
            <v>T2</v>
          </cell>
          <cell r="H183">
            <v>10293133</v>
          </cell>
          <cell r="I183">
            <v>10293133</v>
          </cell>
          <cell r="J183">
            <v>10293133</v>
          </cell>
          <cell r="K183">
            <v>10293133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10675211</v>
          </cell>
          <cell r="AA183">
            <v>10675211</v>
          </cell>
          <cell r="AB183">
            <v>-10675211</v>
          </cell>
          <cell r="AC183">
            <v>-10675211</v>
          </cell>
          <cell r="AD183">
            <v>382078</v>
          </cell>
          <cell r="AE183">
            <v>382078</v>
          </cell>
          <cell r="AF183">
            <v>0.03711969912367789</v>
          </cell>
          <cell r="AG183">
            <v>0.03711969912367789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 t="str">
            <v/>
          </cell>
          <cell r="AM183" t="str">
            <v/>
          </cell>
          <cell r="AN183">
            <v>0</v>
          </cell>
          <cell r="AO183">
            <v>0</v>
          </cell>
          <cell r="AP183">
            <v>10675211</v>
          </cell>
          <cell r="AQ183">
            <v>10675211</v>
          </cell>
        </row>
        <row r="184">
          <cell r="B184" t="str">
            <v/>
          </cell>
          <cell r="C184" t="str">
            <v>Action 3</v>
          </cell>
          <cell r="D184" t="str">
            <v>Moyens des DRAF</v>
          </cell>
          <cell r="E184" t="str">
            <v/>
          </cell>
          <cell r="F184" t="str">
            <v/>
          </cell>
          <cell r="H184">
            <v>120845122</v>
          </cell>
          <cell r="I184">
            <v>120845122</v>
          </cell>
          <cell r="J184">
            <v>120845122</v>
          </cell>
          <cell r="K184">
            <v>120845122</v>
          </cell>
          <cell r="L184">
            <v>13735726</v>
          </cell>
          <cell r="M184">
            <v>13335726</v>
          </cell>
          <cell r="N184">
            <v>2607021</v>
          </cell>
          <cell r="O184">
            <v>2207021</v>
          </cell>
          <cell r="P184">
            <v>-0.8863361154122547</v>
          </cell>
          <cell r="Q184">
            <v>-0.889646137309539</v>
          </cell>
          <cell r="R184">
            <v>11128705</v>
          </cell>
          <cell r="S184">
            <v>11128705</v>
          </cell>
          <cell r="T184">
            <v>13473241</v>
          </cell>
          <cell r="U184">
            <v>13019241</v>
          </cell>
          <cell r="V184">
            <v>2344536</v>
          </cell>
          <cell r="W184">
            <v>1890536</v>
          </cell>
          <cell r="X184">
            <v>-0.8885081931565264</v>
          </cell>
          <cell r="Y184">
            <v>-0.8922650680099442</v>
          </cell>
          <cell r="Z184">
            <v>129868385</v>
          </cell>
          <cell r="AA184">
            <v>129414385</v>
          </cell>
          <cell r="AB184">
            <v>-116395144</v>
          </cell>
          <cell r="AC184">
            <v>-116395144</v>
          </cell>
          <cell r="AD184">
            <v>9023263</v>
          </cell>
          <cell r="AE184">
            <v>8569263</v>
          </cell>
          <cell r="AF184">
            <v>0.07466799528738942</v>
          </cell>
          <cell r="AG184">
            <v>0.07091112043397167</v>
          </cell>
          <cell r="AH184">
            <v>1194000</v>
          </cell>
          <cell r="AI184">
            <v>1194000</v>
          </cell>
          <cell r="AJ184">
            <v>48000</v>
          </cell>
          <cell r="AK184">
            <v>48000</v>
          </cell>
          <cell r="AL184">
            <v>0.04020100502512563</v>
          </cell>
          <cell r="AM184">
            <v>0.04020100502512563</v>
          </cell>
          <cell r="AN184">
            <v>1712385</v>
          </cell>
          <cell r="AO184">
            <v>1326385</v>
          </cell>
          <cell r="AP184">
            <v>131580770</v>
          </cell>
          <cell r="AQ184">
            <v>130740770</v>
          </cell>
        </row>
        <row r="185">
          <cell r="B185">
            <v>21530</v>
          </cell>
          <cell r="C185">
            <v>30</v>
          </cell>
          <cell r="D185" t="str">
            <v>Personnel permanents</v>
          </cell>
          <cell r="E185" t="str">
            <v>oui</v>
          </cell>
          <cell r="F185" t="str">
            <v>T2</v>
          </cell>
          <cell r="H185">
            <v>102751474</v>
          </cell>
          <cell r="I185">
            <v>102751474</v>
          </cell>
          <cell r="J185">
            <v>102751474</v>
          </cell>
          <cell r="K185">
            <v>102751474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109430201</v>
          </cell>
          <cell r="AA185">
            <v>109430201</v>
          </cell>
          <cell r="AB185">
            <v>-109430201</v>
          </cell>
          <cell r="AC185">
            <v>-109430201</v>
          </cell>
          <cell r="AD185">
            <v>6678727</v>
          </cell>
          <cell r="AE185">
            <v>6678727</v>
          </cell>
          <cell r="AF185">
            <v>0.06499884371488432</v>
          </cell>
          <cell r="AG185">
            <v>0.06499884371488432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 t="str">
            <v/>
          </cell>
          <cell r="AM185" t="str">
            <v/>
          </cell>
          <cell r="AN185">
            <v>0</v>
          </cell>
          <cell r="AO185">
            <v>0</v>
          </cell>
          <cell r="AP185">
            <v>109430201</v>
          </cell>
          <cell r="AQ185">
            <v>109430201</v>
          </cell>
        </row>
        <row r="186">
          <cell r="B186">
            <v>21531</v>
          </cell>
          <cell r="C186">
            <v>31</v>
          </cell>
          <cell r="D186" t="str">
            <v>Personnel : moyens d’ajustement statistiques</v>
          </cell>
          <cell r="E186" t="str">
            <v>oui</v>
          </cell>
          <cell r="F186" t="str">
            <v>T2</v>
          </cell>
          <cell r="H186">
            <v>3980200</v>
          </cell>
          <cell r="I186">
            <v>3980200</v>
          </cell>
          <cell r="J186">
            <v>3980200</v>
          </cell>
          <cell r="K186">
            <v>3980200</v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3980200</v>
          </cell>
          <cell r="AA186">
            <v>3980200</v>
          </cell>
          <cell r="AB186">
            <v>-3980200</v>
          </cell>
          <cell r="AC186">
            <v>-3980200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 t="str">
            <v/>
          </cell>
          <cell r="AM186" t="str">
            <v/>
          </cell>
          <cell r="AN186">
            <v>0</v>
          </cell>
          <cell r="AO186">
            <v>0</v>
          </cell>
          <cell r="AP186">
            <v>3980200</v>
          </cell>
          <cell r="AQ186">
            <v>3980200</v>
          </cell>
        </row>
        <row r="187">
          <cell r="B187">
            <v>21532</v>
          </cell>
          <cell r="C187">
            <v>32</v>
          </cell>
          <cell r="D187" t="str">
            <v>Personnel : vacations</v>
          </cell>
          <cell r="E187" t="str">
            <v>oui</v>
          </cell>
          <cell r="F187" t="str">
            <v>T2</v>
          </cell>
          <cell r="H187">
            <v>2984743</v>
          </cell>
          <cell r="I187">
            <v>2984743</v>
          </cell>
          <cell r="J187">
            <v>2984743</v>
          </cell>
          <cell r="K187">
            <v>2984743</v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2984743</v>
          </cell>
          <cell r="AA187">
            <v>2984743</v>
          </cell>
          <cell r="AB187">
            <v>-2984743</v>
          </cell>
          <cell r="AC187">
            <v>-2984743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 t="str">
            <v/>
          </cell>
          <cell r="AM187" t="str">
            <v/>
          </cell>
          <cell r="AN187">
            <v>0</v>
          </cell>
          <cell r="AO187">
            <v>0</v>
          </cell>
          <cell r="AP187">
            <v>2984743</v>
          </cell>
          <cell r="AQ187">
            <v>2984743</v>
          </cell>
        </row>
        <row r="188">
          <cell r="B188">
            <v>21533</v>
          </cell>
          <cell r="C188">
            <v>33</v>
          </cell>
          <cell r="D188" t="str">
            <v>Actions sanitaires et sociales</v>
          </cell>
          <cell r="E188" t="str">
            <v>oui</v>
          </cell>
          <cell r="F188" t="str">
            <v>AT</v>
          </cell>
          <cell r="H188">
            <v>815654</v>
          </cell>
          <cell r="I188">
            <v>815654</v>
          </cell>
          <cell r="J188">
            <v>815654</v>
          </cell>
          <cell r="K188">
            <v>815654</v>
          </cell>
          <cell r="L188">
            <v>1275828</v>
          </cell>
          <cell r="M188">
            <v>1275828</v>
          </cell>
          <cell r="N188">
            <v>460174</v>
          </cell>
          <cell r="O188">
            <v>460174</v>
          </cell>
          <cell r="P188">
            <v>0.5641779480024618</v>
          </cell>
          <cell r="Q188">
            <v>0.5641779480024618</v>
          </cell>
          <cell r="R188">
            <v>815654</v>
          </cell>
          <cell r="S188">
            <v>815654</v>
          </cell>
          <cell r="T188">
            <v>1275828</v>
          </cell>
          <cell r="U188">
            <v>1275828</v>
          </cell>
          <cell r="V188">
            <v>460174</v>
          </cell>
          <cell r="W188">
            <v>460174</v>
          </cell>
          <cell r="X188">
            <v>0.5641779480024618</v>
          </cell>
          <cell r="Y188">
            <v>0.5641779480024618</v>
          </cell>
          <cell r="Z188">
            <v>1275828</v>
          </cell>
          <cell r="AA188">
            <v>1275828</v>
          </cell>
          <cell r="AB188" t="str">
            <v/>
          </cell>
          <cell r="AC188" t="str">
            <v/>
          </cell>
          <cell r="AD188">
            <v>460174</v>
          </cell>
          <cell r="AE188">
            <v>460174</v>
          </cell>
          <cell r="AF188">
            <v>0.5641779480024618</v>
          </cell>
          <cell r="AG188">
            <v>0.5641779480024618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 t="str">
            <v/>
          </cell>
          <cell r="AM188" t="str">
            <v/>
          </cell>
          <cell r="AN188">
            <v>0</v>
          </cell>
          <cell r="AO188">
            <v>0</v>
          </cell>
          <cell r="AP188">
            <v>1275828</v>
          </cell>
          <cell r="AQ188">
            <v>1275828</v>
          </cell>
        </row>
        <row r="189">
          <cell r="B189">
            <v>21534</v>
          </cell>
          <cell r="C189">
            <v>34</v>
          </cell>
          <cell r="D189" t="str">
            <v>Formation continue</v>
          </cell>
          <cell r="E189" t="str">
            <v>oui</v>
          </cell>
          <cell r="F189" t="str">
            <v>AT</v>
          </cell>
          <cell r="H189">
            <v>1352792</v>
          </cell>
          <cell r="I189">
            <v>1352792</v>
          </cell>
          <cell r="J189">
            <v>1352792</v>
          </cell>
          <cell r="K189">
            <v>1352792</v>
          </cell>
          <cell r="L189">
            <v>1373413</v>
          </cell>
          <cell r="M189">
            <v>1373413</v>
          </cell>
          <cell r="N189">
            <v>20621</v>
          </cell>
          <cell r="O189">
            <v>20621</v>
          </cell>
          <cell r="P189">
            <v>0.0152432894340002</v>
          </cell>
          <cell r="Q189">
            <v>0.0152432894340002</v>
          </cell>
          <cell r="R189">
            <v>1352792</v>
          </cell>
          <cell r="S189">
            <v>1352792</v>
          </cell>
          <cell r="T189">
            <v>1373413</v>
          </cell>
          <cell r="U189">
            <v>1373413</v>
          </cell>
          <cell r="V189">
            <v>20621</v>
          </cell>
          <cell r="W189">
            <v>20621</v>
          </cell>
          <cell r="X189">
            <v>0.0152432894340002</v>
          </cell>
          <cell r="Y189">
            <v>0.0152432894340002</v>
          </cell>
          <cell r="Z189">
            <v>1373413</v>
          </cell>
          <cell r="AA189">
            <v>1373413</v>
          </cell>
          <cell r="AB189" t="str">
            <v/>
          </cell>
          <cell r="AC189" t="str">
            <v/>
          </cell>
          <cell r="AD189">
            <v>20621</v>
          </cell>
          <cell r="AE189">
            <v>20621</v>
          </cell>
          <cell r="AF189">
            <v>0.0152432894340002</v>
          </cell>
          <cell r="AG189">
            <v>0.0152432894340002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 t="str">
            <v/>
          </cell>
          <cell r="AM189" t="str">
            <v/>
          </cell>
          <cell r="AN189">
            <v>0</v>
          </cell>
          <cell r="AO189">
            <v>0</v>
          </cell>
          <cell r="AP189">
            <v>1373413</v>
          </cell>
          <cell r="AQ189">
            <v>1373413</v>
          </cell>
        </row>
        <row r="190">
          <cell r="B190">
            <v>21535</v>
          </cell>
          <cell r="C190">
            <v>35</v>
          </cell>
          <cell r="D190" t="str">
            <v>Gestion immobilière</v>
          </cell>
          <cell r="E190" t="str">
            <v>oui</v>
          </cell>
          <cell r="F190" t="str">
            <v>AT</v>
          </cell>
          <cell r="H190">
            <v>4307051</v>
          </cell>
          <cell r="I190">
            <v>4307051</v>
          </cell>
          <cell r="J190">
            <v>4307051</v>
          </cell>
          <cell r="K190">
            <v>4307051</v>
          </cell>
          <cell r="L190">
            <v>5019285</v>
          </cell>
          <cell r="M190">
            <v>5019285</v>
          </cell>
          <cell r="N190">
            <v>712234</v>
          </cell>
          <cell r="O190">
            <v>712234</v>
          </cell>
          <cell r="P190">
            <v>0.16536465437720613</v>
          </cell>
          <cell r="Q190">
            <v>0.16536465437720613</v>
          </cell>
          <cell r="R190">
            <v>4307051</v>
          </cell>
          <cell r="S190">
            <v>4307051</v>
          </cell>
          <cell r="T190">
            <v>5192000</v>
          </cell>
          <cell r="U190">
            <v>4988000</v>
          </cell>
          <cell r="V190">
            <v>884949</v>
          </cell>
          <cell r="W190">
            <v>680949</v>
          </cell>
          <cell r="X190">
            <v>0.20546517791407623</v>
          </cell>
          <cell r="Y190">
            <v>0.15810098371252163</v>
          </cell>
          <cell r="Z190">
            <v>5192000</v>
          </cell>
          <cell r="AA190">
            <v>4988000</v>
          </cell>
          <cell r="AB190" t="str">
            <v/>
          </cell>
          <cell r="AC190" t="str">
            <v/>
          </cell>
          <cell r="AD190">
            <v>884949</v>
          </cell>
          <cell r="AE190">
            <v>680949</v>
          </cell>
          <cell r="AF190">
            <v>0.20546517791407623</v>
          </cell>
          <cell r="AG190">
            <v>0.15810098371252163</v>
          </cell>
          <cell r="AH190">
            <v>1194000</v>
          </cell>
          <cell r="AI190">
            <v>1194000</v>
          </cell>
          <cell r="AJ190">
            <v>48000</v>
          </cell>
          <cell r="AK190">
            <v>48000</v>
          </cell>
          <cell r="AL190">
            <v>0.04020100502512563</v>
          </cell>
          <cell r="AM190">
            <v>0.04020100502512563</v>
          </cell>
          <cell r="AN190">
            <v>136000</v>
          </cell>
          <cell r="AO190">
            <v>0</v>
          </cell>
          <cell r="AP190">
            <v>5328000</v>
          </cell>
          <cell r="AQ190">
            <v>4988000</v>
          </cell>
        </row>
        <row r="191">
          <cell r="B191">
            <v>21536</v>
          </cell>
          <cell r="C191">
            <v>36</v>
          </cell>
          <cell r="D191" t="str">
            <v>Autres moyens (hors personnel)</v>
          </cell>
          <cell r="E191" t="str">
            <v>oui</v>
          </cell>
          <cell r="F191" t="str">
            <v>AT</v>
          </cell>
          <cell r="H191">
            <v>4653208</v>
          </cell>
          <cell r="I191">
            <v>4653208</v>
          </cell>
          <cell r="J191">
            <v>4653208</v>
          </cell>
          <cell r="K191">
            <v>4653208</v>
          </cell>
          <cell r="L191">
            <v>6067200</v>
          </cell>
          <cell r="M191">
            <v>5667200</v>
          </cell>
          <cell r="N191">
            <v>1413992</v>
          </cell>
          <cell r="O191">
            <v>1013992</v>
          </cell>
          <cell r="P191">
            <v>0.30387466023440174</v>
          </cell>
          <cell r="Q191">
            <v>0.21791245953329402</v>
          </cell>
          <cell r="R191">
            <v>4653208</v>
          </cell>
          <cell r="S191">
            <v>4653208</v>
          </cell>
          <cell r="T191">
            <v>5632000</v>
          </cell>
          <cell r="U191">
            <v>5382000</v>
          </cell>
          <cell r="V191">
            <v>978792</v>
          </cell>
          <cell r="W191">
            <v>728792</v>
          </cell>
          <cell r="X191">
            <v>0.21034778587159655</v>
          </cell>
          <cell r="Y191">
            <v>0.15662141043340422</v>
          </cell>
          <cell r="Z191">
            <v>5632000</v>
          </cell>
          <cell r="AA191">
            <v>5382000</v>
          </cell>
          <cell r="AB191" t="str">
            <v/>
          </cell>
          <cell r="AC191" t="str">
            <v/>
          </cell>
          <cell r="AD191">
            <v>978792</v>
          </cell>
          <cell r="AE191">
            <v>728792</v>
          </cell>
          <cell r="AF191">
            <v>0.21034778587159655</v>
          </cell>
          <cell r="AG191">
            <v>0.15662141043340422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 t="str">
            <v/>
          </cell>
          <cell r="AM191" t="str">
            <v/>
          </cell>
          <cell r="AN191">
            <v>1576385</v>
          </cell>
          <cell r="AO191">
            <v>1326385</v>
          </cell>
          <cell r="AP191">
            <v>7208385</v>
          </cell>
          <cell r="AQ191">
            <v>6708385</v>
          </cell>
        </row>
        <row r="192">
          <cell r="B192" t="str">
            <v/>
          </cell>
          <cell r="E192" t="str">
            <v/>
          </cell>
          <cell r="F192" t="str">
            <v/>
          </cell>
          <cell r="P192" t="str">
            <v/>
          </cell>
          <cell r="Q192" t="str">
            <v/>
          </cell>
          <cell r="X192" t="str">
            <v/>
          </cell>
          <cell r="Y192" t="str">
            <v/>
          </cell>
          <cell r="AF192" t="str">
            <v/>
          </cell>
          <cell r="AG192" t="str">
            <v/>
          </cell>
          <cell r="AL192" t="str">
            <v/>
          </cell>
          <cell r="AM192" t="str">
            <v/>
          </cell>
        </row>
        <row r="193">
          <cell r="B193" t="str">
            <v/>
          </cell>
          <cell r="C193" t="str">
            <v>Prog 143</v>
          </cell>
          <cell r="D193" t="str">
            <v>Enseignement technique agricole</v>
          </cell>
          <cell r="E193" t="str">
            <v/>
          </cell>
          <cell r="F193" t="str">
            <v/>
          </cell>
          <cell r="H193">
            <v>1285375792</v>
          </cell>
          <cell r="I193">
            <v>1288208291</v>
          </cell>
          <cell r="J193">
            <v>1285375792</v>
          </cell>
          <cell r="K193">
            <v>1288208291</v>
          </cell>
          <cell r="L193">
            <v>780839171</v>
          </cell>
          <cell r="M193">
            <v>473923758</v>
          </cell>
          <cell r="N193">
            <v>370087780</v>
          </cell>
          <cell r="O193">
            <v>60339868</v>
          </cell>
          <cell r="P193">
            <v>-0.39252071195067284</v>
          </cell>
          <cell r="Q193">
            <v>-0.632106266268395</v>
          </cell>
          <cell r="R193">
            <v>420365706</v>
          </cell>
          <cell r="S193">
            <v>420365706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-1</v>
          </cell>
          <cell r="Y193">
            <v>-1</v>
          </cell>
          <cell r="Z193">
            <v>1279641166</v>
          </cell>
          <cell r="AA193">
            <v>1279641166</v>
          </cell>
          <cell r="AB193">
            <v>-1279641166</v>
          </cell>
          <cell r="AC193">
            <v>-1279641166</v>
          </cell>
          <cell r="AD193">
            <v>-5734625.999999948</v>
          </cell>
          <cell r="AE193">
            <v>-8567124.999999948</v>
          </cell>
          <cell r="AF193">
            <v>-0.004461439242664685</v>
          </cell>
          <cell r="AG193">
            <v>-0.0066504190819557454</v>
          </cell>
          <cell r="AH193">
            <v>3071245</v>
          </cell>
          <cell r="AI193">
            <v>37631245</v>
          </cell>
          <cell r="AJ193">
            <v>-2045245</v>
          </cell>
          <cell r="AK193">
            <v>-4771929</v>
          </cell>
          <cell r="AL193">
            <v>-0.665933522073296</v>
          </cell>
          <cell r="AM193">
            <v>-0.1268076302019771</v>
          </cell>
          <cell r="AN193">
            <v>305918052</v>
          </cell>
          <cell r="AO193">
            <v>418052</v>
          </cell>
          <cell r="AP193">
            <v>1585559218</v>
          </cell>
          <cell r="AQ193">
            <v>1280059218</v>
          </cell>
        </row>
        <row r="194">
          <cell r="B194" t="str">
            <v/>
          </cell>
          <cell r="D194" t="str">
            <v>Hors personnel (hors titre 2)</v>
          </cell>
          <cell r="E194" t="str">
            <v/>
          </cell>
          <cell r="F194" t="str">
            <v/>
          </cell>
          <cell r="H194">
            <v>417173391</v>
          </cell>
          <cell r="I194">
            <v>420005890</v>
          </cell>
          <cell r="J194">
            <v>417173391</v>
          </cell>
          <cell r="K194">
            <v>420005890</v>
          </cell>
          <cell r="L194">
            <v>780839171</v>
          </cell>
          <cell r="M194">
            <v>473923758</v>
          </cell>
          <cell r="N194">
            <v>363665780</v>
          </cell>
          <cell r="O194">
            <v>53917868</v>
          </cell>
          <cell r="P194">
            <v>0.871737718286064</v>
          </cell>
          <cell r="Q194">
            <v>0.128374075896888</v>
          </cell>
          <cell r="R194">
            <v>420365706</v>
          </cell>
          <cell r="S194">
            <v>420365706</v>
          </cell>
          <cell r="T194">
            <v>0</v>
          </cell>
          <cell r="U194">
            <v>0</v>
          </cell>
          <cell r="V194" t="str">
            <v> </v>
          </cell>
          <cell r="W194" t="str">
            <v> </v>
          </cell>
          <cell r="X194">
            <v>-1</v>
          </cell>
          <cell r="Y194">
            <v>-1</v>
          </cell>
          <cell r="Z194">
            <v>420308206</v>
          </cell>
          <cell r="AA194">
            <v>420308206</v>
          </cell>
          <cell r="AB194">
            <v>-420308206</v>
          </cell>
          <cell r="AC194">
            <v>-420308206</v>
          </cell>
          <cell r="AD194">
            <v>3134815</v>
          </cell>
          <cell r="AE194">
            <v>302316</v>
          </cell>
          <cell r="AF194">
            <v>0.007514417428411679</v>
          </cell>
          <cell r="AG194">
            <v>0.0007197899058034639</v>
          </cell>
          <cell r="AH194">
            <v>3071245</v>
          </cell>
          <cell r="AI194">
            <v>37631245</v>
          </cell>
          <cell r="AJ194">
            <v>-2045245</v>
          </cell>
          <cell r="AK194">
            <v>-4771929</v>
          </cell>
          <cell r="AL194">
            <v>-0.665933522073296</v>
          </cell>
          <cell r="AM194">
            <v>-0.1268076302019771</v>
          </cell>
          <cell r="AN194">
            <v>305918052</v>
          </cell>
          <cell r="AO194">
            <v>418052</v>
          </cell>
          <cell r="AP194">
            <v>726226258</v>
          </cell>
          <cell r="AQ194">
            <v>420726258</v>
          </cell>
        </row>
        <row r="195">
          <cell r="B195" t="str">
            <v/>
          </cell>
          <cell r="D195" t="str">
            <v>Personnel (titre 2)</v>
          </cell>
          <cell r="E195" t="str">
            <v/>
          </cell>
          <cell r="F195" t="str">
            <v/>
          </cell>
          <cell r="H195">
            <v>868202401</v>
          </cell>
          <cell r="I195">
            <v>868202401</v>
          </cell>
          <cell r="J195">
            <v>868202401</v>
          </cell>
          <cell r="K195">
            <v>868202401</v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>
            <v>0</v>
          </cell>
          <cell r="S195" t="str">
            <v/>
          </cell>
          <cell r="T195">
            <v>0</v>
          </cell>
          <cell r="U195">
            <v>0</v>
          </cell>
          <cell r="V195" t="str">
            <v/>
          </cell>
          <cell r="W195" t="str">
            <v/>
          </cell>
          <cell r="X195">
            <v>-1</v>
          </cell>
          <cell r="Y195">
            <v>-1</v>
          </cell>
          <cell r="Z195">
            <v>859332960</v>
          </cell>
          <cell r="AA195">
            <v>859332960</v>
          </cell>
          <cell r="AB195" t="str">
            <v/>
          </cell>
          <cell r="AC195" t="str">
            <v/>
          </cell>
          <cell r="AD195">
            <v>-8869440.999999948</v>
          </cell>
          <cell r="AE195">
            <v>-8869440.999999948</v>
          </cell>
          <cell r="AF195">
            <v>-0.010215867854988805</v>
          </cell>
          <cell r="AG195">
            <v>-0.010215867854988805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 t="str">
            <v/>
          </cell>
          <cell r="AM195" t="str">
            <v/>
          </cell>
          <cell r="AN195">
            <v>0</v>
          </cell>
          <cell r="AO195">
            <v>0</v>
          </cell>
          <cell r="AP195">
            <v>859332960</v>
          </cell>
          <cell r="AQ195">
            <v>859332960</v>
          </cell>
        </row>
        <row r="196">
          <cell r="B196" t="str">
            <v/>
          </cell>
          <cell r="C196" t="str">
            <v>Action 1</v>
          </cell>
          <cell r="D196" t="str">
            <v>Enseignement public</v>
          </cell>
          <cell r="E196" t="str">
            <v/>
          </cell>
          <cell r="F196" t="str">
            <v/>
          </cell>
          <cell r="H196">
            <v>687371384</v>
          </cell>
          <cell r="I196">
            <v>687637884</v>
          </cell>
          <cell r="J196">
            <v>687371384</v>
          </cell>
          <cell r="K196">
            <v>687637884</v>
          </cell>
          <cell r="L196">
            <v>42165754</v>
          </cell>
          <cell r="M196">
            <v>33465754</v>
          </cell>
          <cell r="N196">
            <v>14255632</v>
          </cell>
          <cell r="O196">
            <v>5289132</v>
          </cell>
          <cell r="P196">
            <v>-0.9386565181770791</v>
          </cell>
          <cell r="Q196">
            <v>-0.9513323003594142</v>
          </cell>
          <cell r="R196">
            <v>29538754</v>
          </cell>
          <cell r="S196">
            <v>29538754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-1</v>
          </cell>
          <cell r="Y196">
            <v>-1</v>
          </cell>
          <cell r="Z196">
            <v>677117939</v>
          </cell>
          <cell r="AA196">
            <v>677117939</v>
          </cell>
          <cell r="AB196">
            <v>-677117939</v>
          </cell>
          <cell r="AC196">
            <v>-677117939</v>
          </cell>
          <cell r="AD196">
            <v>-10253444.999999948</v>
          </cell>
          <cell r="AE196">
            <v>-10519944.999999948</v>
          </cell>
          <cell r="AF196">
            <v>-0.014916892437873149</v>
          </cell>
          <cell r="AG196">
            <v>-0.01529866990283508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 t="str">
            <v/>
          </cell>
          <cell r="AM196" t="str">
            <v/>
          </cell>
          <cell r="AN196">
            <v>-284000</v>
          </cell>
          <cell r="AO196">
            <v>-284000</v>
          </cell>
          <cell r="AP196">
            <v>676833939</v>
          </cell>
          <cell r="AQ196">
            <v>676833939</v>
          </cell>
        </row>
        <row r="197">
          <cell r="B197">
            <v>14310</v>
          </cell>
          <cell r="C197">
            <v>10</v>
          </cell>
          <cell r="D197" t="str">
            <v>Personnel permanent - Personnel MAD par le MAP</v>
          </cell>
          <cell r="E197" t="str">
            <v>oui</v>
          </cell>
          <cell r="F197" t="str">
            <v>T2</v>
          </cell>
          <cell r="H197">
            <v>2794211</v>
          </cell>
          <cell r="I197">
            <v>2794211</v>
          </cell>
          <cell r="J197">
            <v>2794211</v>
          </cell>
          <cell r="K197">
            <v>2794211</v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2900650.8642366463</v>
          </cell>
          <cell r="AA197">
            <v>2900650.8642366463</v>
          </cell>
          <cell r="AB197">
            <v>-2900650.8642366463</v>
          </cell>
          <cell r="AC197">
            <v>-2900650.8642366463</v>
          </cell>
          <cell r="AD197">
            <v>106439.86423664633</v>
          </cell>
          <cell r="AE197">
            <v>106439.86423664633</v>
          </cell>
          <cell r="AF197">
            <v>0.03809299449348898</v>
          </cell>
          <cell r="AG197">
            <v>0.03809299449348898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 t="str">
            <v/>
          </cell>
          <cell r="AM197" t="str">
            <v/>
          </cell>
          <cell r="AN197">
            <v>0</v>
          </cell>
          <cell r="AO197">
            <v>0</v>
          </cell>
          <cell r="AP197">
            <v>2900650.8642366463</v>
          </cell>
          <cell r="AQ197">
            <v>2900650.8642366463</v>
          </cell>
        </row>
        <row r="198">
          <cell r="B198">
            <v>14311</v>
          </cell>
          <cell r="C198">
            <v>11</v>
          </cell>
          <cell r="D198" t="str">
            <v>Personnel permanent - Personnel du MELTL (lycées maritimes)</v>
          </cell>
          <cell r="E198" t="str">
            <v>oui</v>
          </cell>
          <cell r="F198" t="str">
            <v>T2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0</v>
          </cell>
          <cell r="AA198">
            <v>0</v>
          </cell>
          <cell r="AB198" t="str">
            <v/>
          </cell>
          <cell r="AC198" t="str">
            <v/>
          </cell>
          <cell r="AD198">
            <v>0</v>
          </cell>
          <cell r="AE198">
            <v>0</v>
          </cell>
          <cell r="AF198" t="str">
            <v/>
          </cell>
          <cell r="AG198" t="str">
            <v/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 t="str">
            <v/>
          </cell>
          <cell r="AM198" t="str">
            <v/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</row>
        <row r="199">
          <cell r="B199">
            <v>14312</v>
          </cell>
          <cell r="C199">
            <v>12</v>
          </cell>
          <cell r="D199" t="str">
            <v>Personnel permanent -pensions des CFA, CFPPA</v>
          </cell>
          <cell r="E199" t="str">
            <v>oui</v>
          </cell>
          <cell r="F199" t="str">
            <v>T2</v>
          </cell>
          <cell r="H199">
            <v>12889649</v>
          </cell>
          <cell r="I199">
            <v>12889649</v>
          </cell>
          <cell r="J199">
            <v>12889649</v>
          </cell>
          <cell r="K199">
            <v>12889649</v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9000000</v>
          </cell>
          <cell r="AA199">
            <v>9000000</v>
          </cell>
          <cell r="AB199">
            <v>-9000000</v>
          </cell>
          <cell r="AC199">
            <v>-9000000</v>
          </cell>
          <cell r="AD199">
            <v>-3889649</v>
          </cell>
          <cell r="AE199">
            <v>-3889649</v>
          </cell>
          <cell r="AF199">
            <v>-0.30176531571961346</v>
          </cell>
          <cell r="AG199">
            <v>-0.30176531571961346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 t="str">
            <v/>
          </cell>
          <cell r="AM199" t="str">
            <v/>
          </cell>
          <cell r="AN199">
            <v>0</v>
          </cell>
          <cell r="AO199">
            <v>0</v>
          </cell>
          <cell r="AP199">
            <v>9000000</v>
          </cell>
          <cell r="AQ199">
            <v>9000000</v>
          </cell>
        </row>
        <row r="200">
          <cell r="B200">
            <v>14313</v>
          </cell>
          <cell r="C200">
            <v>13</v>
          </cell>
          <cell r="D200" t="str">
            <v>Personnel permanent - Titulaires et stagiaires du public</v>
          </cell>
          <cell r="E200" t="str">
            <v>oui</v>
          </cell>
          <cell r="F200" t="str">
            <v>T2</v>
          </cell>
          <cell r="H200">
            <v>607192663</v>
          </cell>
          <cell r="I200">
            <v>607192663</v>
          </cell>
          <cell r="J200">
            <v>607192663</v>
          </cell>
          <cell r="K200">
            <v>607192663</v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599093795.1357634</v>
          </cell>
          <cell r="AA200">
            <v>599093795.1357634</v>
          </cell>
          <cell r="AB200">
            <v>-599093795.1357634</v>
          </cell>
          <cell r="AC200">
            <v>-599093795.1357634</v>
          </cell>
          <cell r="AD200">
            <v>-8098867.864236593</v>
          </cell>
          <cell r="AE200">
            <v>-8098867.864236593</v>
          </cell>
          <cell r="AF200">
            <v>-0.013338217600031496</v>
          </cell>
          <cell r="AG200">
            <v>-0.013338217600031496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 t="str">
            <v/>
          </cell>
          <cell r="AM200" t="str">
            <v/>
          </cell>
          <cell r="AN200">
            <v>0</v>
          </cell>
          <cell r="AO200">
            <v>0</v>
          </cell>
          <cell r="AP200">
            <v>599093795.1357634</v>
          </cell>
          <cell r="AQ200">
            <v>599093795.1357634</v>
          </cell>
        </row>
        <row r="201">
          <cell r="B201">
            <v>14314</v>
          </cell>
          <cell r="C201">
            <v>14</v>
          </cell>
          <cell r="D201" t="str">
            <v>Personnel permanent - Assistants d’éducation</v>
          </cell>
          <cell r="E201" t="str">
            <v>oui</v>
          </cell>
          <cell r="F201" t="str">
            <v>AT</v>
          </cell>
          <cell r="H201">
            <v>19914524</v>
          </cell>
          <cell r="I201">
            <v>19914524</v>
          </cell>
          <cell r="J201">
            <v>19914524</v>
          </cell>
          <cell r="K201">
            <v>19914524</v>
          </cell>
          <cell r="L201">
            <v>21100000</v>
          </cell>
          <cell r="M201">
            <v>21100000</v>
          </cell>
          <cell r="N201">
            <v>1185476</v>
          </cell>
          <cell r="O201">
            <v>1185476</v>
          </cell>
          <cell r="P201">
            <v>0.05952821167103969</v>
          </cell>
          <cell r="Q201">
            <v>0.05952821167103969</v>
          </cell>
          <cell r="R201">
            <v>21100000</v>
          </cell>
          <cell r="S201">
            <v>21100000</v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21100000</v>
          </cell>
          <cell r="AA201">
            <v>21100000</v>
          </cell>
          <cell r="AB201">
            <v>-21100000</v>
          </cell>
          <cell r="AC201">
            <v>-21100000</v>
          </cell>
          <cell r="AD201">
            <v>1185476</v>
          </cell>
          <cell r="AE201">
            <v>1185476</v>
          </cell>
          <cell r="AF201">
            <v>0.05952821167103969</v>
          </cell>
          <cell r="AG201">
            <v>0.05952821167103969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 t="str">
            <v/>
          </cell>
          <cell r="AM201" t="str">
            <v/>
          </cell>
          <cell r="AN201">
            <v>0</v>
          </cell>
          <cell r="AO201">
            <v>0</v>
          </cell>
          <cell r="AP201">
            <v>21100000</v>
          </cell>
          <cell r="AQ201">
            <v>21100000</v>
          </cell>
        </row>
        <row r="202">
          <cell r="B202">
            <v>14315</v>
          </cell>
          <cell r="C202">
            <v>15</v>
          </cell>
          <cell r="D202" t="str">
            <v>Recrutement pour les lycées agricoles</v>
          </cell>
          <cell r="E202" t="str">
            <v>oui</v>
          </cell>
          <cell r="F202" t="str">
            <v>AT</v>
          </cell>
          <cell r="H202">
            <v>288463</v>
          </cell>
          <cell r="I202">
            <v>288463</v>
          </cell>
          <cell r="J202">
            <v>288463</v>
          </cell>
          <cell r="K202">
            <v>288463</v>
          </cell>
          <cell r="L202">
            <v>280000</v>
          </cell>
          <cell r="M202">
            <v>280000</v>
          </cell>
          <cell r="N202">
            <v>-8463</v>
          </cell>
          <cell r="O202">
            <v>-8463</v>
          </cell>
          <cell r="P202">
            <v>-0.029338251352859814</v>
          </cell>
          <cell r="Q202">
            <v>-0.029338251352859814</v>
          </cell>
          <cell r="R202">
            <v>280000</v>
          </cell>
          <cell r="S202">
            <v>280000</v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280000</v>
          </cell>
          <cell r="AA202">
            <v>280000</v>
          </cell>
          <cell r="AB202">
            <v>-280000</v>
          </cell>
          <cell r="AC202">
            <v>-280000</v>
          </cell>
          <cell r="AD202">
            <v>-8463</v>
          </cell>
          <cell r="AE202">
            <v>-8463</v>
          </cell>
          <cell r="AF202">
            <v>-0.029338251352859814</v>
          </cell>
          <cell r="AG202">
            <v>-0.029338251352859814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 t="str">
            <v/>
          </cell>
          <cell r="AM202" t="str">
            <v/>
          </cell>
          <cell r="AN202">
            <v>0</v>
          </cell>
          <cell r="AO202">
            <v>0</v>
          </cell>
          <cell r="AP202">
            <v>280000</v>
          </cell>
          <cell r="AQ202">
            <v>280000</v>
          </cell>
        </row>
        <row r="203">
          <cell r="B203">
            <v>14316</v>
          </cell>
          <cell r="C203">
            <v>16</v>
          </cell>
          <cell r="D203" t="str">
            <v>Formation continue des personnels des lycées - AC</v>
          </cell>
          <cell r="E203" t="str">
            <v>oui</v>
          </cell>
          <cell r="F203" t="str">
            <v>AT</v>
          </cell>
          <cell r="H203">
            <v>1413750</v>
          </cell>
          <cell r="I203">
            <v>1413750</v>
          </cell>
          <cell r="J203">
            <v>1413750</v>
          </cell>
          <cell r="K203">
            <v>1413750</v>
          </cell>
          <cell r="L203">
            <v>1957750</v>
          </cell>
          <cell r="M203">
            <v>1957750</v>
          </cell>
          <cell r="N203">
            <v>544000</v>
          </cell>
          <cell r="O203">
            <v>544000</v>
          </cell>
          <cell r="P203">
            <v>0.3847922192749779</v>
          </cell>
          <cell r="Q203">
            <v>0.3847922192749779</v>
          </cell>
          <cell r="R203">
            <v>1413750</v>
          </cell>
          <cell r="S203">
            <v>1413750</v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1413750</v>
          </cell>
          <cell r="AA203">
            <v>1413750</v>
          </cell>
          <cell r="AB203">
            <v>-1413750</v>
          </cell>
          <cell r="AC203">
            <v>-1413750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 t="str">
            <v/>
          </cell>
          <cell r="AM203" t="str">
            <v/>
          </cell>
          <cell r="AN203">
            <v>0</v>
          </cell>
          <cell r="AO203">
            <v>0</v>
          </cell>
          <cell r="AP203">
            <v>1413750</v>
          </cell>
          <cell r="AQ203">
            <v>1413750</v>
          </cell>
        </row>
        <row r="204">
          <cell r="B204">
            <v>14326</v>
          </cell>
          <cell r="C204">
            <v>26</v>
          </cell>
          <cell r="D204" t="str">
            <v>Formation continue des personnels des lycées - SD</v>
          </cell>
          <cell r="E204" t="str">
            <v>oui</v>
          </cell>
          <cell r="F204" t="str">
            <v>AT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 t="str">
            <v/>
          </cell>
          <cell r="Q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0</v>
          </cell>
          <cell r="AA204">
            <v>0</v>
          </cell>
          <cell r="AB204" t="str">
            <v/>
          </cell>
          <cell r="AC204" t="str">
            <v/>
          </cell>
          <cell r="AD204">
            <v>0</v>
          </cell>
          <cell r="AE204">
            <v>0</v>
          </cell>
          <cell r="AF204" t="str">
            <v/>
          </cell>
          <cell r="AG204" t="str">
            <v/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 t="str">
            <v/>
          </cell>
          <cell r="AM204" t="str">
            <v/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</row>
        <row r="205">
          <cell r="B205">
            <v>14317</v>
          </cell>
          <cell r="C205">
            <v>17</v>
          </cell>
          <cell r="D205" t="str">
            <v>Actions pédagogiques et appareil de formation</v>
          </cell>
          <cell r="E205" t="str">
            <v>oui</v>
          </cell>
          <cell r="F205" t="str">
            <v>AT</v>
          </cell>
          <cell r="H205">
            <v>3253004</v>
          </cell>
          <cell r="I205">
            <v>3253004</v>
          </cell>
          <cell r="J205">
            <v>3253004</v>
          </cell>
          <cell r="K205">
            <v>3253004</v>
          </cell>
          <cell r="L205">
            <v>15803004</v>
          </cell>
          <cell r="M205">
            <v>7153004</v>
          </cell>
          <cell r="N205">
            <v>12550000</v>
          </cell>
          <cell r="O205">
            <v>3900000</v>
          </cell>
          <cell r="P205">
            <v>3.857972507872723</v>
          </cell>
          <cell r="Q205">
            <v>1.1988918550361451</v>
          </cell>
          <cell r="R205">
            <v>3940004</v>
          </cell>
          <cell r="S205">
            <v>3940004</v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3940004</v>
          </cell>
          <cell r="AA205">
            <v>3940004</v>
          </cell>
          <cell r="AB205">
            <v>-3940004</v>
          </cell>
          <cell r="AC205">
            <v>-3940004</v>
          </cell>
          <cell r="AD205">
            <v>687000</v>
          </cell>
          <cell r="AE205">
            <v>687000</v>
          </cell>
          <cell r="AF205">
            <v>0.21118941138713632</v>
          </cell>
          <cell r="AG205">
            <v>0.21118941138713632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 t="str">
            <v/>
          </cell>
          <cell r="AM205" t="str">
            <v/>
          </cell>
          <cell r="AN205">
            <v>-284000</v>
          </cell>
          <cell r="AO205">
            <v>-284000</v>
          </cell>
          <cell r="AP205">
            <v>3656004</v>
          </cell>
          <cell r="AQ205">
            <v>3656004</v>
          </cell>
        </row>
        <row r="206">
          <cell r="B206">
            <v>14318</v>
          </cell>
          <cell r="C206">
            <v>18</v>
          </cell>
          <cell r="D206" t="str">
            <v>Lycées agricoles des COM - CPER</v>
          </cell>
          <cell r="E206" t="str">
            <v>oui</v>
          </cell>
          <cell r="F206" t="str">
            <v>AT</v>
          </cell>
          <cell r="G206" t="str">
            <v>CPER</v>
          </cell>
          <cell r="H206">
            <v>167687</v>
          </cell>
          <cell r="I206">
            <v>434187</v>
          </cell>
          <cell r="J206">
            <v>167687</v>
          </cell>
          <cell r="K206">
            <v>434187</v>
          </cell>
          <cell r="L206">
            <v>0</v>
          </cell>
          <cell r="M206">
            <v>0</v>
          </cell>
          <cell r="N206">
            <v>-167687</v>
          </cell>
          <cell r="O206">
            <v>-434187</v>
          </cell>
          <cell r="P206">
            <v>-1</v>
          </cell>
          <cell r="Q206">
            <v>-1</v>
          </cell>
          <cell r="R206">
            <v>0</v>
          </cell>
          <cell r="S206">
            <v>0</v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>
            <v>0</v>
          </cell>
          <cell r="AB206" t="str">
            <v/>
          </cell>
          <cell r="AC206" t="str">
            <v/>
          </cell>
          <cell r="AD206">
            <v>-167687</v>
          </cell>
          <cell r="AE206">
            <v>-434187</v>
          </cell>
          <cell r="AF206">
            <v>-1</v>
          </cell>
          <cell r="AG206">
            <v>-1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 t="str">
            <v/>
          </cell>
          <cell r="AM206" t="str">
            <v/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</row>
        <row r="207">
          <cell r="B207">
            <v>14319</v>
          </cell>
          <cell r="C207">
            <v>19</v>
          </cell>
          <cell r="D207" t="str">
            <v>Lycées agricoles des COM - HCPER</v>
          </cell>
          <cell r="E207" t="str">
            <v>oui</v>
          </cell>
          <cell r="F207" t="str">
            <v>AT</v>
          </cell>
          <cell r="H207">
            <v>644566</v>
          </cell>
          <cell r="I207">
            <v>644566</v>
          </cell>
          <cell r="J207">
            <v>644566</v>
          </cell>
          <cell r="K207">
            <v>644566</v>
          </cell>
          <cell r="L207">
            <v>820000</v>
          </cell>
          <cell r="M207">
            <v>770000</v>
          </cell>
          <cell r="N207">
            <v>175434</v>
          </cell>
          <cell r="O207">
            <v>125434</v>
          </cell>
          <cell r="P207">
            <v>0.2721738347973675</v>
          </cell>
          <cell r="Q207">
            <v>0.1946022595048451</v>
          </cell>
          <cell r="R207">
            <v>600000</v>
          </cell>
          <cell r="S207">
            <v>600000</v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600000</v>
          </cell>
          <cell r="AA207">
            <v>600000</v>
          </cell>
          <cell r="AB207">
            <v>-600000</v>
          </cell>
          <cell r="AC207">
            <v>-600000</v>
          </cell>
          <cell r="AD207">
            <v>-44566</v>
          </cell>
          <cell r="AE207">
            <v>-44566</v>
          </cell>
          <cell r="AF207">
            <v>-0.06914109648973107</v>
          </cell>
          <cell r="AG207">
            <v>-0.06914109648973107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 t="str">
            <v/>
          </cell>
          <cell r="AM207" t="str">
            <v/>
          </cell>
          <cell r="AN207">
            <v>0</v>
          </cell>
          <cell r="AO207">
            <v>0</v>
          </cell>
          <cell r="AP207">
            <v>600000</v>
          </cell>
          <cell r="AQ207">
            <v>600000</v>
          </cell>
        </row>
        <row r="208">
          <cell r="B208">
            <v>14320</v>
          </cell>
          <cell r="C208">
            <v>20</v>
          </cell>
          <cell r="D208" t="str">
            <v>Vacations - Personnel enseignant</v>
          </cell>
          <cell r="E208" t="str">
            <v>oui</v>
          </cell>
          <cell r="F208" t="str">
            <v>T2</v>
          </cell>
          <cell r="H208">
            <v>28728868</v>
          </cell>
          <cell r="I208">
            <v>28728868</v>
          </cell>
          <cell r="J208">
            <v>28728868</v>
          </cell>
          <cell r="K208">
            <v>28728868</v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28728868</v>
          </cell>
          <cell r="AA208">
            <v>28728868</v>
          </cell>
          <cell r="AB208">
            <v>-28728868</v>
          </cell>
          <cell r="AC208">
            <v>-28728868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 t="str">
            <v/>
          </cell>
          <cell r="AM208" t="str">
            <v/>
          </cell>
          <cell r="AN208">
            <v>0</v>
          </cell>
          <cell r="AO208">
            <v>0</v>
          </cell>
          <cell r="AP208">
            <v>28728868</v>
          </cell>
          <cell r="AQ208">
            <v>28728868</v>
          </cell>
        </row>
        <row r="209">
          <cell r="B209">
            <v>14321</v>
          </cell>
          <cell r="C209">
            <v>21</v>
          </cell>
          <cell r="D209" t="str">
            <v>Vacations - Personnel non enseignant</v>
          </cell>
          <cell r="E209" t="str">
            <v>oui</v>
          </cell>
          <cell r="F209" t="str">
            <v>T2</v>
          </cell>
          <cell r="H209">
            <v>7855871</v>
          </cell>
          <cell r="I209">
            <v>7855871</v>
          </cell>
          <cell r="J209">
            <v>7855871</v>
          </cell>
          <cell r="K209">
            <v>7855871</v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7855871</v>
          </cell>
          <cell r="AA209">
            <v>7855871</v>
          </cell>
          <cell r="AB209">
            <v>-7855871</v>
          </cell>
          <cell r="AC209">
            <v>-7855871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 t="str">
            <v/>
          </cell>
          <cell r="AM209" t="str">
            <v/>
          </cell>
          <cell r="AN209">
            <v>0</v>
          </cell>
          <cell r="AO209">
            <v>0</v>
          </cell>
          <cell r="AP209">
            <v>7855871</v>
          </cell>
          <cell r="AQ209">
            <v>7855871</v>
          </cell>
        </row>
        <row r="210">
          <cell r="B210">
            <v>14322</v>
          </cell>
          <cell r="C210">
            <v>22</v>
          </cell>
          <cell r="D210" t="str">
            <v>Accidents du travail des étudiants</v>
          </cell>
          <cell r="E210" t="str">
            <v>oui</v>
          </cell>
          <cell r="F210" t="str">
            <v>AT</v>
          </cell>
          <cell r="H210">
            <v>2228128</v>
          </cell>
          <cell r="I210">
            <v>2228128</v>
          </cell>
          <cell r="J210">
            <v>2228128</v>
          </cell>
          <cell r="K210">
            <v>2228128</v>
          </cell>
          <cell r="L210">
            <v>2205000</v>
          </cell>
          <cell r="M210">
            <v>2205000</v>
          </cell>
          <cell r="N210">
            <v>-23128</v>
          </cell>
          <cell r="O210">
            <v>-23128</v>
          </cell>
          <cell r="P210">
            <v>-0.010380014074595356</v>
          </cell>
          <cell r="Q210">
            <v>-0.010380014074595356</v>
          </cell>
          <cell r="R210">
            <v>2205000</v>
          </cell>
          <cell r="S210">
            <v>2205000</v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2205000</v>
          </cell>
          <cell r="AA210">
            <v>2205000</v>
          </cell>
          <cell r="AB210">
            <v>-2205000</v>
          </cell>
          <cell r="AC210">
            <v>-2205000</v>
          </cell>
          <cell r="AD210">
            <v>-23128</v>
          </cell>
          <cell r="AE210">
            <v>-23128</v>
          </cell>
          <cell r="AF210">
            <v>-0.010380014074595356</v>
          </cell>
          <cell r="AG210">
            <v>-0.010380014074595356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 t="str">
            <v/>
          </cell>
          <cell r="AM210" t="str">
            <v/>
          </cell>
          <cell r="AN210">
            <v>0</v>
          </cell>
          <cell r="AO210">
            <v>0</v>
          </cell>
          <cell r="AP210">
            <v>2205000</v>
          </cell>
          <cell r="AQ210">
            <v>2205000</v>
          </cell>
        </row>
        <row r="211">
          <cell r="B211" t="str">
            <v/>
          </cell>
          <cell r="C211" t="str">
            <v>Action 2</v>
          </cell>
          <cell r="D211" t="str">
            <v>Enseignement privé</v>
          </cell>
          <cell r="E211" t="str">
            <v/>
          </cell>
          <cell r="F211" t="str">
            <v/>
          </cell>
          <cell r="H211">
            <v>506353439</v>
          </cell>
          <cell r="I211">
            <v>506353439</v>
          </cell>
          <cell r="J211">
            <v>506353439</v>
          </cell>
          <cell r="K211">
            <v>506353439</v>
          </cell>
          <cell r="L211">
            <v>636712826</v>
          </cell>
          <cell r="M211">
            <v>338497413</v>
          </cell>
          <cell r="N211">
            <v>345522526</v>
          </cell>
          <cell r="O211">
            <v>47307113</v>
          </cell>
          <cell r="P211">
            <v>0.2574474210295627</v>
          </cell>
          <cell r="Q211">
            <v>-0.3314997254319033</v>
          </cell>
          <cell r="R211">
            <v>301376952</v>
          </cell>
          <cell r="S211">
            <v>301376952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-1</v>
          </cell>
          <cell r="Y211">
            <v>-1</v>
          </cell>
          <cell r="Z211">
            <v>513073227</v>
          </cell>
          <cell r="AA211">
            <v>513073227</v>
          </cell>
          <cell r="AB211">
            <v>-513073227</v>
          </cell>
          <cell r="AC211">
            <v>-513073227</v>
          </cell>
          <cell r="AD211">
            <v>6719788</v>
          </cell>
          <cell r="AE211">
            <v>6719788</v>
          </cell>
          <cell r="AF211">
            <v>0.013270943736989215</v>
          </cell>
          <cell r="AG211">
            <v>0.013270943736989215</v>
          </cell>
          <cell r="AH211">
            <v>0</v>
          </cell>
          <cell r="AI211">
            <v>34560000</v>
          </cell>
          <cell r="AJ211">
            <v>0</v>
          </cell>
          <cell r="AK211">
            <v>-2726684</v>
          </cell>
          <cell r="AL211" t="str">
            <v/>
          </cell>
          <cell r="AM211">
            <v>-0.07889710648148149</v>
          </cell>
          <cell r="AN211">
            <v>305500000</v>
          </cell>
          <cell r="AO211">
            <v>0</v>
          </cell>
          <cell r="AP211">
            <v>818573227</v>
          </cell>
          <cell r="AQ211">
            <v>513073227</v>
          </cell>
        </row>
        <row r="212">
          <cell r="B212">
            <v>14330</v>
          </cell>
          <cell r="C212">
            <v>30</v>
          </cell>
          <cell r="D212" t="str">
            <v>Privé du temps plein - Personnel SD</v>
          </cell>
          <cell r="E212" t="str">
            <v>oui</v>
          </cell>
          <cell r="F212" t="str">
            <v>T2</v>
          </cell>
          <cell r="H212">
            <v>208741139</v>
          </cell>
          <cell r="I212">
            <v>208741139</v>
          </cell>
          <cell r="J212">
            <v>208741139</v>
          </cell>
          <cell r="K212">
            <v>208741139</v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211753775</v>
          </cell>
          <cell r="AA212">
            <v>211753775</v>
          </cell>
          <cell r="AB212">
            <v>-211753775</v>
          </cell>
          <cell r="AC212">
            <v>-211753775</v>
          </cell>
          <cell r="AD212">
            <v>3012636</v>
          </cell>
          <cell r="AE212">
            <v>3012636</v>
          </cell>
          <cell r="AF212">
            <v>0.014432401846767733</v>
          </cell>
          <cell r="AG212">
            <v>0.014432401846767733</v>
          </cell>
          <cell r="AL212" t="str">
            <v/>
          </cell>
          <cell r="AM212" t="str">
            <v/>
          </cell>
          <cell r="AN212">
            <v>0</v>
          </cell>
          <cell r="AO212">
            <v>0</v>
          </cell>
          <cell r="AP212">
            <v>211753775</v>
          </cell>
          <cell r="AQ212">
            <v>211753775</v>
          </cell>
        </row>
        <row r="213">
          <cell r="B213">
            <v>14331</v>
          </cell>
          <cell r="C213">
            <v>31</v>
          </cell>
          <cell r="D213" t="str">
            <v>Privé du temps plein - Hors personnel</v>
          </cell>
          <cell r="E213" t="str">
            <v>oui</v>
          </cell>
          <cell r="F213" t="str">
            <v>AT</v>
          </cell>
          <cell r="H213">
            <v>111017742</v>
          </cell>
          <cell r="I213">
            <v>111017742</v>
          </cell>
          <cell r="J213">
            <v>111017742</v>
          </cell>
          <cell r="K213">
            <v>111017742</v>
          </cell>
          <cell r="L213">
            <v>223937892</v>
          </cell>
          <cell r="M213">
            <v>114468946</v>
          </cell>
          <cell r="N213">
            <v>112920150</v>
          </cell>
          <cell r="O213">
            <v>3451204</v>
          </cell>
          <cell r="P213">
            <v>1.0171360718181424</v>
          </cell>
          <cell r="Q213">
            <v>0.031086959055607526</v>
          </cell>
          <cell r="R213">
            <v>109468000</v>
          </cell>
          <cell r="S213">
            <v>109468000</v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106526286</v>
          </cell>
          <cell r="AA213">
            <v>106526286</v>
          </cell>
          <cell r="AB213">
            <v>-106526286</v>
          </cell>
          <cell r="AC213">
            <v>-106526286</v>
          </cell>
          <cell r="AD213">
            <v>-4491456</v>
          </cell>
          <cell r="AE213">
            <v>-4491456</v>
          </cell>
          <cell r="AF213">
            <v>-0.040457100992019816</v>
          </cell>
          <cell r="AG213">
            <v>-0.040457100992019816</v>
          </cell>
          <cell r="AH213">
            <v>0</v>
          </cell>
          <cell r="AI213">
            <v>6000000</v>
          </cell>
          <cell r="AJ213">
            <v>0</v>
          </cell>
          <cell r="AK213">
            <v>-726684</v>
          </cell>
          <cell r="AL213" t="str">
            <v/>
          </cell>
          <cell r="AM213">
            <v>-0.121114</v>
          </cell>
          <cell r="AN213">
            <v>107700000</v>
          </cell>
          <cell r="AO213">
            <v>0</v>
          </cell>
          <cell r="AP213">
            <v>214226286</v>
          </cell>
          <cell r="AQ213">
            <v>106526286</v>
          </cell>
        </row>
        <row r="214">
          <cell r="B214">
            <v>14332</v>
          </cell>
          <cell r="C214">
            <v>32</v>
          </cell>
          <cell r="D214" t="str">
            <v>Privé du rythme approprié - Hors personnel</v>
          </cell>
          <cell r="E214" t="str">
            <v>oui</v>
          </cell>
          <cell r="F214" t="str">
            <v>AT</v>
          </cell>
          <cell r="H214">
            <v>183731606</v>
          </cell>
          <cell r="I214">
            <v>183731606</v>
          </cell>
          <cell r="J214">
            <v>183731606</v>
          </cell>
          <cell r="K214">
            <v>183731606</v>
          </cell>
          <cell r="L214">
            <v>406352934</v>
          </cell>
          <cell r="M214">
            <v>217606467</v>
          </cell>
          <cell r="N214">
            <v>222621328</v>
          </cell>
          <cell r="O214">
            <v>33874861</v>
          </cell>
          <cell r="P214">
            <v>1.2116659340581826</v>
          </cell>
          <cell r="Q214">
            <v>0.1843714412423957</v>
          </cell>
          <cell r="R214">
            <v>189046000</v>
          </cell>
          <cell r="S214">
            <v>189046000</v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191242166</v>
          </cell>
          <cell r="AA214">
            <v>191242166</v>
          </cell>
          <cell r="AB214">
            <v>-191242166</v>
          </cell>
          <cell r="AC214">
            <v>-191242166</v>
          </cell>
          <cell r="AD214">
            <v>7510560</v>
          </cell>
          <cell r="AE214">
            <v>7510560</v>
          </cell>
          <cell r="AF214">
            <v>0.04087788793398998</v>
          </cell>
          <cell r="AG214">
            <v>0.04087788793398998</v>
          </cell>
          <cell r="AH214">
            <v>0</v>
          </cell>
          <cell r="AI214">
            <v>28560000</v>
          </cell>
          <cell r="AJ214">
            <v>0</v>
          </cell>
          <cell r="AK214">
            <v>-2000000</v>
          </cell>
          <cell r="AL214" t="str">
            <v/>
          </cell>
          <cell r="AM214">
            <v>-0.0700280112044818</v>
          </cell>
          <cell r="AN214">
            <v>197800000</v>
          </cell>
          <cell r="AO214">
            <v>0</v>
          </cell>
          <cell r="AP214">
            <v>389042166</v>
          </cell>
          <cell r="AQ214">
            <v>191242166</v>
          </cell>
        </row>
        <row r="215">
          <cell r="B215">
            <v>14333</v>
          </cell>
          <cell r="C215">
            <v>33</v>
          </cell>
          <cell r="D215" t="str">
            <v>Organisations fédératives et organismes de formation</v>
          </cell>
          <cell r="E215" t="str">
            <v>oui</v>
          </cell>
          <cell r="F215" t="str">
            <v>AT</v>
          </cell>
          <cell r="H215">
            <v>2862952</v>
          </cell>
          <cell r="I215">
            <v>2862952</v>
          </cell>
          <cell r="J215">
            <v>2862952</v>
          </cell>
          <cell r="K215">
            <v>2862952</v>
          </cell>
          <cell r="L215">
            <v>6422000</v>
          </cell>
          <cell r="M215">
            <v>6422000</v>
          </cell>
          <cell r="N215">
            <v>3559048</v>
          </cell>
          <cell r="O215">
            <v>3559048</v>
          </cell>
          <cell r="P215">
            <v>1.2431392492783673</v>
          </cell>
          <cell r="Q215">
            <v>1.2431392492783673</v>
          </cell>
          <cell r="R215">
            <v>2862952</v>
          </cell>
          <cell r="S215">
            <v>2862952</v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3551000</v>
          </cell>
          <cell r="AA215">
            <v>3551000</v>
          </cell>
          <cell r="AB215">
            <v>-3551000</v>
          </cell>
          <cell r="AC215">
            <v>-3551000</v>
          </cell>
          <cell r="AD215">
            <v>688048</v>
          </cell>
          <cell r="AE215">
            <v>688048</v>
          </cell>
          <cell r="AF215">
            <v>0.2403281647753787</v>
          </cell>
          <cell r="AG215">
            <v>0.2403281647753787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 t="str">
            <v/>
          </cell>
          <cell r="AM215" t="str">
            <v/>
          </cell>
          <cell r="AN215">
            <v>0</v>
          </cell>
          <cell r="AO215">
            <v>0</v>
          </cell>
          <cell r="AP215">
            <v>3551000</v>
          </cell>
          <cell r="AQ215">
            <v>3551000</v>
          </cell>
        </row>
        <row r="216">
          <cell r="B216">
            <v>14334</v>
          </cell>
          <cell r="C216">
            <v>34</v>
          </cell>
          <cell r="D216" t="str">
            <v>Privé du temps plein - Personnel AC</v>
          </cell>
          <cell r="E216" t="str">
            <v>non</v>
          </cell>
          <cell r="F216" t="str">
            <v>AT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6422000</v>
          </cell>
          <cell r="M216">
            <v>6422000</v>
          </cell>
          <cell r="N216">
            <v>6422000</v>
          </cell>
          <cell r="O216">
            <v>6422000</v>
          </cell>
          <cell r="P216" t="str">
            <v/>
          </cell>
          <cell r="Q216" t="str">
            <v/>
          </cell>
          <cell r="R216">
            <v>0</v>
          </cell>
          <cell r="S216">
            <v>0</v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 t="str">
            <v/>
          </cell>
          <cell r="AK216" t="str">
            <v/>
          </cell>
          <cell r="AL216" t="str">
            <v/>
          </cell>
          <cell r="AM216" t="str">
            <v/>
          </cell>
          <cell r="AN216">
            <v>0</v>
          </cell>
          <cell r="AO216">
            <v>0</v>
          </cell>
          <cell r="AP216" t="str">
            <v/>
          </cell>
          <cell r="AQ216" t="str">
            <v/>
          </cell>
        </row>
        <row r="217">
          <cell r="B217" t="str">
            <v/>
          </cell>
          <cell r="C217" t="str">
            <v>Action 3</v>
          </cell>
          <cell r="D217" t="str">
            <v>Aide sociale aux élèves (public et privé)</v>
          </cell>
          <cell r="E217" t="str">
            <v/>
          </cell>
          <cell r="F217" t="str">
            <v/>
          </cell>
          <cell r="H217">
            <v>83177973</v>
          </cell>
          <cell r="I217">
            <v>83177973</v>
          </cell>
          <cell r="J217">
            <v>83177973</v>
          </cell>
          <cell r="K217">
            <v>83177973</v>
          </cell>
          <cell r="L217">
            <v>83100000</v>
          </cell>
          <cell r="M217">
            <v>83100000</v>
          </cell>
          <cell r="N217">
            <v>-77973</v>
          </cell>
          <cell r="O217">
            <v>-77973</v>
          </cell>
          <cell r="P217">
            <v>-0.0009374236614301722</v>
          </cell>
          <cell r="Q217">
            <v>-0.0009374236614301722</v>
          </cell>
          <cell r="R217">
            <v>80250000</v>
          </cell>
          <cell r="S217">
            <v>80250000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-1</v>
          </cell>
          <cell r="Y217">
            <v>-1</v>
          </cell>
          <cell r="Z217">
            <v>80250000</v>
          </cell>
          <cell r="AA217">
            <v>80250000</v>
          </cell>
          <cell r="AB217">
            <v>-80250000</v>
          </cell>
          <cell r="AC217">
            <v>-80250000</v>
          </cell>
          <cell r="AD217">
            <v>-2927973</v>
          </cell>
          <cell r="AE217">
            <v>-2927973</v>
          </cell>
          <cell r="AF217">
            <v>-0.03520130263333058</v>
          </cell>
          <cell r="AG217">
            <v>-0.03520130263333058</v>
          </cell>
          <cell r="AH217">
            <v>1965245</v>
          </cell>
          <cell r="AI217">
            <v>1965245</v>
          </cell>
          <cell r="AJ217">
            <v>-1965245</v>
          </cell>
          <cell r="AK217">
            <v>-1965245</v>
          </cell>
          <cell r="AL217">
            <v>-1</v>
          </cell>
          <cell r="AM217">
            <v>-1</v>
          </cell>
          <cell r="AN217">
            <v>778061</v>
          </cell>
          <cell r="AO217">
            <v>778061</v>
          </cell>
          <cell r="AP217">
            <v>81028061</v>
          </cell>
          <cell r="AQ217">
            <v>81028061</v>
          </cell>
        </row>
        <row r="218">
          <cell r="B218">
            <v>14340</v>
          </cell>
          <cell r="C218">
            <v>40</v>
          </cell>
          <cell r="D218" t="str">
            <v>Bourses sur critères sociaux</v>
          </cell>
          <cell r="E218" t="str">
            <v>oui</v>
          </cell>
          <cell r="F218" t="str">
            <v>AT</v>
          </cell>
          <cell r="H218">
            <v>81548654</v>
          </cell>
          <cell r="I218">
            <v>81548654</v>
          </cell>
          <cell r="J218">
            <v>81548654</v>
          </cell>
          <cell r="K218">
            <v>81548654</v>
          </cell>
          <cell r="L218">
            <v>81400000</v>
          </cell>
          <cell r="M218">
            <v>81400000</v>
          </cell>
          <cell r="N218">
            <v>-148654</v>
          </cell>
          <cell r="O218">
            <v>-148654</v>
          </cell>
          <cell r="P218">
            <v>-0.0018228872299964633</v>
          </cell>
          <cell r="Q218">
            <v>-0.0018228872299964633</v>
          </cell>
          <cell r="R218">
            <v>78600000</v>
          </cell>
          <cell r="S218">
            <v>78600000</v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78600000</v>
          </cell>
          <cell r="AA218">
            <v>78600000</v>
          </cell>
          <cell r="AB218">
            <v>-78600000</v>
          </cell>
          <cell r="AC218">
            <v>-78600000</v>
          </cell>
          <cell r="AD218">
            <v>-2948654</v>
          </cell>
          <cell r="AE218">
            <v>-2948654</v>
          </cell>
          <cell r="AF218">
            <v>-0.036158217890389706</v>
          </cell>
          <cell r="AG218">
            <v>-0.036158217890389706</v>
          </cell>
          <cell r="AH218">
            <v>1965245</v>
          </cell>
          <cell r="AI218">
            <v>1965245</v>
          </cell>
          <cell r="AJ218">
            <v>-1965245</v>
          </cell>
          <cell r="AK218">
            <v>-1965245</v>
          </cell>
          <cell r="AL218">
            <v>-1</v>
          </cell>
          <cell r="AM218">
            <v>-1</v>
          </cell>
          <cell r="AN218">
            <v>778061</v>
          </cell>
          <cell r="AO218">
            <v>778061</v>
          </cell>
          <cell r="AP218">
            <v>79378061</v>
          </cell>
          <cell r="AQ218">
            <v>79378061</v>
          </cell>
        </row>
        <row r="219">
          <cell r="B219">
            <v>14341</v>
          </cell>
          <cell r="C219">
            <v>41</v>
          </cell>
          <cell r="D219" t="str">
            <v>Fonds social lycéen</v>
          </cell>
          <cell r="E219" t="str">
            <v>oui</v>
          </cell>
          <cell r="F219" t="str">
            <v>AT</v>
          </cell>
          <cell r="H219">
            <v>1629319</v>
          </cell>
          <cell r="I219">
            <v>1629319</v>
          </cell>
          <cell r="J219">
            <v>1629319</v>
          </cell>
          <cell r="K219">
            <v>1629319</v>
          </cell>
          <cell r="L219">
            <v>1700000</v>
          </cell>
          <cell r="M219">
            <v>1700000</v>
          </cell>
          <cell r="N219">
            <v>70681</v>
          </cell>
          <cell r="O219">
            <v>70681</v>
          </cell>
          <cell r="P219">
            <v>0.04338070077130384</v>
          </cell>
          <cell r="Q219">
            <v>0.04338070077130384</v>
          </cell>
          <cell r="R219">
            <v>1650000</v>
          </cell>
          <cell r="S219">
            <v>1650000</v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1650000</v>
          </cell>
          <cell r="AA219">
            <v>1650000</v>
          </cell>
          <cell r="AB219">
            <v>-1650000</v>
          </cell>
          <cell r="AC219">
            <v>-1650000</v>
          </cell>
          <cell r="AD219">
            <v>20681</v>
          </cell>
          <cell r="AE219">
            <v>20681</v>
          </cell>
          <cell r="AF219">
            <v>0.012693033101559609</v>
          </cell>
          <cell r="AG219">
            <v>0.012693033101559609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 t="str">
            <v/>
          </cell>
          <cell r="AM219" t="str">
            <v/>
          </cell>
          <cell r="AN219">
            <v>0</v>
          </cell>
          <cell r="AO219">
            <v>0</v>
          </cell>
          <cell r="AP219">
            <v>1650000</v>
          </cell>
          <cell r="AQ219">
            <v>1650000</v>
          </cell>
        </row>
        <row r="220">
          <cell r="B220" t="str">
            <v/>
          </cell>
          <cell r="C220" t="str">
            <v>Action 4</v>
          </cell>
          <cell r="D220" t="str">
            <v>Compétences et dynamique territoriales</v>
          </cell>
          <cell r="E220" t="str">
            <v/>
          </cell>
          <cell r="F220" t="str">
            <v/>
          </cell>
          <cell r="H220">
            <v>4064343</v>
          </cell>
          <cell r="I220">
            <v>6630342</v>
          </cell>
          <cell r="J220">
            <v>4064343</v>
          </cell>
          <cell r="K220">
            <v>6630342</v>
          </cell>
          <cell r="L220">
            <v>14232979</v>
          </cell>
          <cell r="M220">
            <v>14232979</v>
          </cell>
          <cell r="N220">
            <v>10168636</v>
          </cell>
          <cell r="O220">
            <v>7602637</v>
          </cell>
          <cell r="P220">
            <v>2.501913839456955</v>
          </cell>
          <cell r="Q220">
            <v>1.1466432651588712</v>
          </cell>
          <cell r="R220">
            <v>4791347</v>
          </cell>
          <cell r="S220">
            <v>4791347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-1</v>
          </cell>
          <cell r="Y220">
            <v>-1</v>
          </cell>
          <cell r="Z220">
            <v>4601000</v>
          </cell>
          <cell r="AA220">
            <v>4601000</v>
          </cell>
          <cell r="AB220">
            <v>-4601000</v>
          </cell>
          <cell r="AC220">
            <v>-4601000</v>
          </cell>
          <cell r="AD220">
            <v>536657</v>
          </cell>
          <cell r="AE220">
            <v>-2029342</v>
          </cell>
          <cell r="AF220">
            <v>0.13204028301745202</v>
          </cell>
          <cell r="AG220">
            <v>-0.3060689780406501</v>
          </cell>
          <cell r="AH220">
            <v>1106000</v>
          </cell>
          <cell r="AI220">
            <v>1106000</v>
          </cell>
          <cell r="AJ220">
            <v>-80000</v>
          </cell>
          <cell r="AK220">
            <v>-80000</v>
          </cell>
          <cell r="AL220">
            <v>-0.07233273056057866</v>
          </cell>
          <cell r="AM220">
            <v>-0.07233273056057866</v>
          </cell>
          <cell r="AN220">
            <v>-38078</v>
          </cell>
          <cell r="AO220">
            <v>-38078</v>
          </cell>
          <cell r="AP220">
            <v>4562922</v>
          </cell>
          <cell r="AQ220">
            <v>4562922</v>
          </cell>
        </row>
        <row r="221">
          <cell r="B221">
            <v>14350</v>
          </cell>
          <cell r="C221">
            <v>50</v>
          </cell>
          <cell r="D221" t="str">
            <v>Apprentissage et formation continue en AC</v>
          </cell>
          <cell r="E221" t="str">
            <v>oui</v>
          </cell>
          <cell r="F221" t="str">
            <v>AT</v>
          </cell>
          <cell r="H221">
            <v>1428389</v>
          </cell>
          <cell r="I221">
            <v>1428389</v>
          </cell>
          <cell r="J221">
            <v>1428389</v>
          </cell>
          <cell r="K221">
            <v>1428389</v>
          </cell>
          <cell r="L221">
            <v>1878600</v>
          </cell>
          <cell r="M221">
            <v>1878600</v>
          </cell>
          <cell r="N221">
            <v>450211</v>
          </cell>
          <cell r="O221">
            <v>450211</v>
          </cell>
          <cell r="P221">
            <v>0.3151879495011513</v>
          </cell>
          <cell r="Q221">
            <v>0.3151879495011513</v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1845000</v>
          </cell>
          <cell r="AA221">
            <v>1845000</v>
          </cell>
          <cell r="AB221">
            <v>-1845000</v>
          </cell>
          <cell r="AC221">
            <v>-1845000</v>
          </cell>
          <cell r="AD221">
            <v>416611</v>
          </cell>
          <cell r="AE221">
            <v>416611</v>
          </cell>
          <cell r="AF221">
            <v>0.2916649456135548</v>
          </cell>
          <cell r="AG221">
            <v>0.2916649456135548</v>
          </cell>
          <cell r="AH221">
            <v>80000</v>
          </cell>
          <cell r="AI221">
            <v>80000</v>
          </cell>
          <cell r="AJ221">
            <v>-80000</v>
          </cell>
          <cell r="AK221">
            <v>-80000</v>
          </cell>
          <cell r="AL221">
            <v>-1</v>
          </cell>
          <cell r="AM221">
            <v>-1</v>
          </cell>
          <cell r="AN221">
            <v>-20078</v>
          </cell>
          <cell r="AO221">
            <v>-20078</v>
          </cell>
          <cell r="AP221">
            <v>1824922</v>
          </cell>
          <cell r="AQ221">
            <v>1824922</v>
          </cell>
        </row>
        <row r="222">
          <cell r="B222">
            <v>14351</v>
          </cell>
          <cell r="C222">
            <v>51</v>
          </cell>
          <cell r="D222" t="str">
            <v>Apprentissage et formation continue en SD - CPER</v>
          </cell>
          <cell r="E222" t="str">
            <v>oui</v>
          </cell>
          <cell r="F222" t="str">
            <v>AT</v>
          </cell>
          <cell r="G222" t="str">
            <v>CPER</v>
          </cell>
          <cell r="H222">
            <v>497350</v>
          </cell>
          <cell r="I222">
            <v>497350</v>
          </cell>
          <cell r="J222">
            <v>497350</v>
          </cell>
          <cell r="K222">
            <v>497350</v>
          </cell>
          <cell r="L222">
            <v>0</v>
          </cell>
          <cell r="M222">
            <v>0</v>
          </cell>
          <cell r="N222">
            <v>-497350</v>
          </cell>
          <cell r="O222">
            <v>-497350</v>
          </cell>
          <cell r="P222">
            <v>-1</v>
          </cell>
          <cell r="Q222">
            <v>-1</v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0</v>
          </cell>
          <cell r="AA222">
            <v>0</v>
          </cell>
          <cell r="AB222" t="str">
            <v/>
          </cell>
          <cell r="AC222" t="str">
            <v/>
          </cell>
          <cell r="AD222">
            <v>-497350</v>
          </cell>
          <cell r="AE222">
            <v>-497350</v>
          </cell>
          <cell r="AF222">
            <v>-1</v>
          </cell>
          <cell r="AG222">
            <v>-1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 t="str">
            <v/>
          </cell>
          <cell r="AM222" t="str">
            <v/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3">
          <cell r="B223">
            <v>14352</v>
          </cell>
          <cell r="C223">
            <v>52</v>
          </cell>
          <cell r="D223" t="str">
            <v>Apprentissage et formation continue en SD - HCPER</v>
          </cell>
          <cell r="E223" t="str">
            <v>oui</v>
          </cell>
          <cell r="F223" t="str">
            <v>AT</v>
          </cell>
          <cell r="H223">
            <v>288463</v>
          </cell>
          <cell r="I223">
            <v>288463</v>
          </cell>
          <cell r="J223">
            <v>288463</v>
          </cell>
          <cell r="K223">
            <v>288463</v>
          </cell>
          <cell r="L223">
            <v>289790</v>
          </cell>
          <cell r="M223">
            <v>289790</v>
          </cell>
          <cell r="N223">
            <v>1327</v>
          </cell>
          <cell r="O223">
            <v>1327</v>
          </cell>
          <cell r="P223">
            <v>0.004600243358766983</v>
          </cell>
          <cell r="Q223">
            <v>0.004600243358766983</v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290000</v>
          </cell>
          <cell r="AA223">
            <v>290000</v>
          </cell>
          <cell r="AB223">
            <v>-290000</v>
          </cell>
          <cell r="AC223">
            <v>-290000</v>
          </cell>
          <cell r="AD223">
            <v>1537</v>
          </cell>
          <cell r="AE223">
            <v>1537</v>
          </cell>
          <cell r="AF223">
            <v>0.005328239670252337</v>
          </cell>
          <cell r="AG223">
            <v>0.005328239670252337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 t="str">
            <v/>
          </cell>
          <cell r="AM223" t="str">
            <v/>
          </cell>
          <cell r="AN223">
            <v>0</v>
          </cell>
          <cell r="AO223">
            <v>0</v>
          </cell>
          <cell r="AP223">
            <v>290000</v>
          </cell>
          <cell r="AQ223">
            <v>290000</v>
          </cell>
        </row>
        <row r="224">
          <cell r="B224">
            <v>14353</v>
          </cell>
          <cell r="C224">
            <v>53</v>
          </cell>
          <cell r="D224" t="str">
            <v>Stages à l'installation (CNASEA)</v>
          </cell>
          <cell r="E224" t="str">
            <v>oui</v>
          </cell>
          <cell r="F224" t="str">
            <v>AT</v>
          </cell>
          <cell r="H224">
            <v>0</v>
          </cell>
          <cell r="I224">
            <v>2565999</v>
          </cell>
          <cell r="J224">
            <v>0</v>
          </cell>
          <cell r="K224">
            <v>2565999</v>
          </cell>
          <cell r="L224">
            <v>5654000</v>
          </cell>
          <cell r="M224">
            <v>5654000</v>
          </cell>
          <cell r="N224">
            <v>5654000</v>
          </cell>
          <cell r="O224">
            <v>3088001</v>
          </cell>
          <cell r="P224" t="str">
            <v/>
          </cell>
          <cell r="Q224">
            <v>1.203430320900359</v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>
            <v>0</v>
          </cell>
          <cell r="AB224" t="str">
            <v/>
          </cell>
          <cell r="AC224" t="str">
            <v/>
          </cell>
          <cell r="AD224">
            <v>0</v>
          </cell>
          <cell r="AE224">
            <v>-2565999</v>
          </cell>
          <cell r="AF224" t="str">
            <v/>
          </cell>
          <cell r="AG224">
            <v>-1</v>
          </cell>
          <cell r="AH224">
            <v>1026000</v>
          </cell>
          <cell r="AI224">
            <v>1026000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</row>
        <row r="225">
          <cell r="B225">
            <v>14354</v>
          </cell>
          <cell r="C225">
            <v>54</v>
          </cell>
          <cell r="D225" t="str">
            <v>Insertion et adaptation pédagogiques - AC</v>
          </cell>
          <cell r="E225" t="str">
            <v>oui</v>
          </cell>
          <cell r="F225" t="str">
            <v>AT</v>
          </cell>
          <cell r="H225">
            <v>646555</v>
          </cell>
          <cell r="I225">
            <v>646555</v>
          </cell>
          <cell r="J225">
            <v>646555</v>
          </cell>
          <cell r="K225">
            <v>646555</v>
          </cell>
          <cell r="L225">
            <v>2027250</v>
          </cell>
          <cell r="M225">
            <v>2027250</v>
          </cell>
          <cell r="N225">
            <v>1380695</v>
          </cell>
          <cell r="O225">
            <v>1380695</v>
          </cell>
          <cell r="P225">
            <v>2.135464113648491</v>
          </cell>
          <cell r="Q225">
            <v>2.135464113648491</v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1196000</v>
          </cell>
          <cell r="AA225">
            <v>1196000</v>
          </cell>
          <cell r="AB225">
            <v>-1196000</v>
          </cell>
          <cell r="AC225">
            <v>-1196000</v>
          </cell>
          <cell r="AD225">
            <v>549445</v>
          </cell>
          <cell r="AE225">
            <v>549445</v>
          </cell>
          <cell r="AF225">
            <v>0.8498039609932643</v>
          </cell>
          <cell r="AG225">
            <v>0.8498039609932643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 t="str">
            <v/>
          </cell>
          <cell r="AM225" t="str">
            <v/>
          </cell>
          <cell r="AN225">
            <v>-18000</v>
          </cell>
          <cell r="AO225">
            <v>-18000</v>
          </cell>
          <cell r="AP225">
            <v>1178000</v>
          </cell>
          <cell r="AQ225">
            <v>1178000</v>
          </cell>
        </row>
        <row r="226">
          <cell r="B226">
            <v>14355</v>
          </cell>
          <cell r="C226">
            <v>55</v>
          </cell>
          <cell r="D226" t="str">
            <v>Insertion et adaptation pédagogiques en SD - CPER</v>
          </cell>
          <cell r="E226" t="str">
            <v>oui</v>
          </cell>
          <cell r="F226" t="str">
            <v>AT</v>
          </cell>
          <cell r="G226" t="str">
            <v>CPER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 t="str">
            <v/>
          </cell>
          <cell r="Q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>
            <v>0</v>
          </cell>
          <cell r="AB226" t="str">
            <v/>
          </cell>
          <cell r="AC226" t="str">
            <v/>
          </cell>
          <cell r="AD226">
            <v>0</v>
          </cell>
          <cell r="AE226">
            <v>0</v>
          </cell>
          <cell r="AF226" t="str">
            <v/>
          </cell>
          <cell r="AG226" t="str">
            <v/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 t="str">
            <v/>
          </cell>
          <cell r="AM226" t="str">
            <v/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</row>
        <row r="227">
          <cell r="B227">
            <v>14356</v>
          </cell>
          <cell r="C227">
            <v>56</v>
          </cell>
          <cell r="D227" t="str">
            <v>Insertion et adaptation pédagogiques en SD - HCPER</v>
          </cell>
          <cell r="E227" t="str">
            <v>oui</v>
          </cell>
          <cell r="F227" t="str">
            <v>AT</v>
          </cell>
          <cell r="H227">
            <v>139258</v>
          </cell>
          <cell r="I227">
            <v>139258</v>
          </cell>
          <cell r="J227">
            <v>139258</v>
          </cell>
          <cell r="K227">
            <v>139258</v>
          </cell>
          <cell r="L227">
            <v>3158339</v>
          </cell>
          <cell r="M227">
            <v>3158339</v>
          </cell>
          <cell r="N227">
            <v>3019081</v>
          </cell>
          <cell r="O227">
            <v>3019081</v>
          </cell>
          <cell r="P227">
            <v>21.679767051085037</v>
          </cell>
          <cell r="Q227">
            <v>21.679767051085037</v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310000</v>
          </cell>
          <cell r="AA227">
            <v>310000</v>
          </cell>
          <cell r="AB227">
            <v>-310000</v>
          </cell>
          <cell r="AC227">
            <v>-310000</v>
          </cell>
          <cell r="AD227">
            <v>170742</v>
          </cell>
          <cell r="AE227">
            <v>170742</v>
          </cell>
          <cell r="AF227">
            <v>1.2260839592698445</v>
          </cell>
          <cell r="AG227">
            <v>1.2260839592698445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 t="str">
            <v/>
          </cell>
          <cell r="AM227" t="str">
            <v/>
          </cell>
          <cell r="AN227">
            <v>0</v>
          </cell>
          <cell r="AO227">
            <v>0</v>
          </cell>
          <cell r="AP227">
            <v>310000</v>
          </cell>
          <cell r="AQ227">
            <v>310000</v>
          </cell>
        </row>
        <row r="228">
          <cell r="B228">
            <v>14357</v>
          </cell>
          <cell r="C228">
            <v>57</v>
          </cell>
          <cell r="D228" t="str">
            <v>Bourses à l’étranger - CPER</v>
          </cell>
          <cell r="E228" t="str">
            <v>oui</v>
          </cell>
          <cell r="F228" t="str">
            <v>AT</v>
          </cell>
          <cell r="G228" t="str">
            <v>CPER</v>
          </cell>
          <cell r="H228">
            <v>263595</v>
          </cell>
          <cell r="I228">
            <v>263595</v>
          </cell>
          <cell r="J228">
            <v>263595</v>
          </cell>
          <cell r="K228">
            <v>263595</v>
          </cell>
          <cell r="L228">
            <v>0</v>
          </cell>
          <cell r="M228">
            <v>0</v>
          </cell>
          <cell r="N228">
            <v>-263595</v>
          </cell>
          <cell r="O228">
            <v>-263595</v>
          </cell>
          <cell r="P228">
            <v>-1</v>
          </cell>
          <cell r="Q228">
            <v>-1</v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>
            <v>0</v>
          </cell>
          <cell r="AB228" t="str">
            <v/>
          </cell>
          <cell r="AC228" t="str">
            <v/>
          </cell>
          <cell r="AD228">
            <v>-263595</v>
          </cell>
          <cell r="AE228">
            <v>-263595</v>
          </cell>
          <cell r="AF228">
            <v>-1</v>
          </cell>
          <cell r="AG228">
            <v>-1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 t="str">
            <v/>
          </cell>
          <cell r="AM228" t="str">
            <v/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</row>
        <row r="229">
          <cell r="B229">
            <v>14358</v>
          </cell>
          <cell r="C229">
            <v>58</v>
          </cell>
          <cell r="D229" t="str">
            <v>Bourses à l’étranger - HCPER</v>
          </cell>
          <cell r="E229" t="str">
            <v>oui</v>
          </cell>
          <cell r="F229" t="str">
            <v>AT</v>
          </cell>
          <cell r="H229">
            <v>532164</v>
          </cell>
          <cell r="I229">
            <v>532164</v>
          </cell>
          <cell r="J229">
            <v>532164</v>
          </cell>
          <cell r="K229">
            <v>532164</v>
          </cell>
          <cell r="L229">
            <v>925000</v>
          </cell>
          <cell r="M229">
            <v>925000</v>
          </cell>
          <cell r="N229">
            <v>392836</v>
          </cell>
          <cell r="O229">
            <v>392836</v>
          </cell>
          <cell r="P229">
            <v>0.738185972745244</v>
          </cell>
          <cell r="Q229">
            <v>0.738185972745244</v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660000</v>
          </cell>
          <cell r="AA229">
            <v>660000</v>
          </cell>
          <cell r="AB229">
            <v>-660000</v>
          </cell>
          <cell r="AC229">
            <v>-660000</v>
          </cell>
          <cell r="AD229">
            <v>127836</v>
          </cell>
          <cell r="AE229">
            <v>127836</v>
          </cell>
          <cell r="AF229">
            <v>0.24021918055336325</v>
          </cell>
          <cell r="AG229">
            <v>0.24021918055336325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 t="str">
            <v/>
          </cell>
          <cell r="AM229" t="str">
            <v/>
          </cell>
          <cell r="AN229">
            <v>0</v>
          </cell>
          <cell r="AO229">
            <v>0</v>
          </cell>
          <cell r="AP229">
            <v>660000</v>
          </cell>
          <cell r="AQ229">
            <v>660000</v>
          </cell>
        </row>
        <row r="230">
          <cell r="B230">
            <v>14359</v>
          </cell>
          <cell r="C230">
            <v>59</v>
          </cell>
          <cell r="D230" t="str">
            <v>Réseaux de la coopération et des échanges internationaux</v>
          </cell>
          <cell r="E230" t="str">
            <v>oui</v>
          </cell>
          <cell r="F230" t="str">
            <v>AT</v>
          </cell>
          <cell r="H230">
            <v>268569</v>
          </cell>
          <cell r="I230">
            <v>268569</v>
          </cell>
          <cell r="J230">
            <v>268569</v>
          </cell>
          <cell r="K230">
            <v>268569</v>
          </cell>
          <cell r="L230">
            <v>300000</v>
          </cell>
          <cell r="M230">
            <v>300000</v>
          </cell>
          <cell r="N230">
            <v>31431</v>
          </cell>
          <cell r="O230">
            <v>31431</v>
          </cell>
          <cell r="P230">
            <v>0.11703137741139148</v>
          </cell>
          <cell r="Q230">
            <v>0.11703137741139148</v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300000</v>
          </cell>
          <cell r="AA230">
            <v>300000</v>
          </cell>
          <cell r="AB230">
            <v>-300000</v>
          </cell>
          <cell r="AC230">
            <v>-300000</v>
          </cell>
          <cell r="AD230">
            <v>31431</v>
          </cell>
          <cell r="AE230">
            <v>31431</v>
          </cell>
          <cell r="AF230">
            <v>0.11703137741139148</v>
          </cell>
          <cell r="AG230">
            <v>0.11703137741139148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 t="str">
            <v/>
          </cell>
          <cell r="AM230" t="str">
            <v/>
          </cell>
          <cell r="AN230">
            <v>0</v>
          </cell>
          <cell r="AO230">
            <v>0</v>
          </cell>
          <cell r="AP230">
            <v>300000</v>
          </cell>
          <cell r="AQ230">
            <v>300000</v>
          </cell>
        </row>
        <row r="231">
          <cell r="B231" t="str">
            <v/>
          </cell>
          <cell r="C231" t="str">
            <v>Action 5</v>
          </cell>
          <cell r="D231" t="str">
            <v>Moyens communs (public et privé)</v>
          </cell>
          <cell r="E231" t="str">
            <v/>
          </cell>
          <cell r="F231" t="str">
            <v/>
          </cell>
          <cell r="H231">
            <v>4408653</v>
          </cell>
          <cell r="I231">
            <v>4408653</v>
          </cell>
          <cell r="J231">
            <v>4408653</v>
          </cell>
          <cell r="K231">
            <v>4408653</v>
          </cell>
          <cell r="L231">
            <v>4627612</v>
          </cell>
          <cell r="M231">
            <v>4627612</v>
          </cell>
          <cell r="N231">
            <v>218959</v>
          </cell>
          <cell r="O231">
            <v>218959</v>
          </cell>
          <cell r="P231">
            <v>0.04966573690421995</v>
          </cell>
          <cell r="Q231">
            <v>0.04966573690421995</v>
          </cell>
          <cell r="R231">
            <v>4408653</v>
          </cell>
          <cell r="S231">
            <v>4408653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-1</v>
          </cell>
          <cell r="Y231">
            <v>-1</v>
          </cell>
          <cell r="Z231">
            <v>4599000</v>
          </cell>
          <cell r="AA231">
            <v>4599000</v>
          </cell>
          <cell r="AB231">
            <v>-4599000</v>
          </cell>
          <cell r="AC231">
            <v>-4599000</v>
          </cell>
          <cell r="AD231">
            <v>190347</v>
          </cell>
          <cell r="AE231">
            <v>190347</v>
          </cell>
          <cell r="AF231">
            <v>0.04317577273602617</v>
          </cell>
          <cell r="AG231">
            <v>0.04317577273602617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 t="str">
            <v/>
          </cell>
          <cell r="AM231" t="str">
            <v/>
          </cell>
          <cell r="AN231">
            <v>-37931</v>
          </cell>
          <cell r="AO231">
            <v>-37931</v>
          </cell>
          <cell r="AP231">
            <v>4561069</v>
          </cell>
          <cell r="AQ231">
            <v>4561069</v>
          </cell>
        </row>
        <row r="232">
          <cell r="B232">
            <v>14360</v>
          </cell>
          <cell r="C232">
            <v>60</v>
          </cell>
          <cell r="D232" t="str">
            <v>Inspection de l’enseignement agricole - AC</v>
          </cell>
          <cell r="E232" t="str">
            <v>oui</v>
          </cell>
          <cell r="F232" t="str">
            <v>AT</v>
          </cell>
          <cell r="H232">
            <v>610248</v>
          </cell>
          <cell r="I232">
            <v>610248</v>
          </cell>
          <cell r="J232">
            <v>610248</v>
          </cell>
          <cell r="K232">
            <v>610248</v>
          </cell>
          <cell r="L232">
            <v>611000</v>
          </cell>
          <cell r="M232">
            <v>611000</v>
          </cell>
          <cell r="N232">
            <v>752</v>
          </cell>
          <cell r="O232">
            <v>752</v>
          </cell>
          <cell r="P232">
            <v>0.0012322858903265558</v>
          </cell>
          <cell r="Q232">
            <v>0.0012322858903265558</v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610000</v>
          </cell>
          <cell r="AA232">
            <v>610000</v>
          </cell>
          <cell r="AB232">
            <v>-610000</v>
          </cell>
          <cell r="AC232">
            <v>-610000</v>
          </cell>
          <cell r="AD232">
            <v>-248</v>
          </cell>
          <cell r="AE232">
            <v>-248</v>
          </cell>
          <cell r="AF232">
            <v>-0.0004063921553204599</v>
          </cell>
          <cell r="AG232">
            <v>-0.0004063921553204599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 t="str">
            <v/>
          </cell>
          <cell r="AM232" t="str">
            <v/>
          </cell>
          <cell r="AN232">
            <v>0</v>
          </cell>
          <cell r="AO232">
            <v>0</v>
          </cell>
          <cell r="AP232">
            <v>610000</v>
          </cell>
          <cell r="AQ232">
            <v>610000</v>
          </cell>
        </row>
        <row r="233">
          <cell r="B233">
            <v>14363</v>
          </cell>
          <cell r="C233">
            <v>63</v>
          </cell>
          <cell r="D233" t="str">
            <v>Inspection de l'enseignement agricole - SD</v>
          </cell>
          <cell r="E233" t="str">
            <v>oui</v>
          </cell>
          <cell r="F233" t="str">
            <v>AT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 t="str">
            <v/>
          </cell>
          <cell r="Q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>
            <v>0</v>
          </cell>
          <cell r="AB233" t="str">
            <v/>
          </cell>
          <cell r="AC233" t="str">
            <v/>
          </cell>
          <cell r="AD233">
            <v>0</v>
          </cell>
          <cell r="AE233">
            <v>0</v>
          </cell>
          <cell r="AF233" t="str">
            <v/>
          </cell>
          <cell r="AG233" t="str">
            <v/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 t="str">
            <v/>
          </cell>
          <cell r="AM233" t="str">
            <v/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</row>
        <row r="234">
          <cell r="B234">
            <v>14361</v>
          </cell>
          <cell r="C234">
            <v>61</v>
          </cell>
          <cell r="D234" t="str">
            <v>Observatoire national de l’enseignement agricole</v>
          </cell>
          <cell r="E234" t="str">
            <v>oui</v>
          </cell>
          <cell r="F234" t="str">
            <v>AT</v>
          </cell>
          <cell r="H234">
            <v>188993</v>
          </cell>
          <cell r="I234">
            <v>188993</v>
          </cell>
          <cell r="J234">
            <v>188993</v>
          </cell>
          <cell r="K234">
            <v>188993</v>
          </cell>
          <cell r="L234">
            <v>188993</v>
          </cell>
          <cell r="M234">
            <v>188993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189000</v>
          </cell>
          <cell r="AA234">
            <v>189000</v>
          </cell>
          <cell r="AB234">
            <v>-189000</v>
          </cell>
          <cell r="AC234">
            <v>-189000</v>
          </cell>
          <cell r="AD234">
            <v>7</v>
          </cell>
          <cell r="AE234">
            <v>7</v>
          </cell>
          <cell r="AF234">
            <v>3.7038408829956664E-05</v>
          </cell>
          <cell r="AG234">
            <v>3.7038408829956664E-05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 t="str">
            <v/>
          </cell>
          <cell r="AM234" t="str">
            <v/>
          </cell>
          <cell r="AN234">
            <v>0</v>
          </cell>
          <cell r="AO234">
            <v>0</v>
          </cell>
          <cell r="AP234">
            <v>189000</v>
          </cell>
          <cell r="AQ234">
            <v>189000</v>
          </cell>
        </row>
        <row r="235">
          <cell r="B235">
            <v>14362</v>
          </cell>
          <cell r="C235">
            <v>62</v>
          </cell>
          <cell r="D235" t="str">
            <v>Diplômes de l’enseignement agricole</v>
          </cell>
          <cell r="E235" t="str">
            <v>oui</v>
          </cell>
          <cell r="F235" t="str">
            <v>AT</v>
          </cell>
          <cell r="H235">
            <v>3609412</v>
          </cell>
          <cell r="I235">
            <v>3609412</v>
          </cell>
          <cell r="J235">
            <v>3609412</v>
          </cell>
          <cell r="K235">
            <v>3609412</v>
          </cell>
          <cell r="L235">
            <v>3827619</v>
          </cell>
          <cell r="M235">
            <v>3827619</v>
          </cell>
          <cell r="N235">
            <v>218207</v>
          </cell>
          <cell r="O235">
            <v>218207</v>
          </cell>
          <cell r="P235">
            <v>0.06045499931844855</v>
          </cell>
          <cell r="Q235">
            <v>0.06045499931844855</v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3800000</v>
          </cell>
          <cell r="AA235">
            <v>3800000</v>
          </cell>
          <cell r="AB235">
            <v>-3800000</v>
          </cell>
          <cell r="AC235">
            <v>-3800000</v>
          </cell>
          <cell r="AD235">
            <v>190588</v>
          </cell>
          <cell r="AE235">
            <v>190588</v>
          </cell>
          <cell r="AF235">
            <v>0.05280306044308602</v>
          </cell>
          <cell r="AG235">
            <v>0.05280306044308602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 t="str">
            <v/>
          </cell>
          <cell r="AM235" t="str">
            <v/>
          </cell>
          <cell r="AN235">
            <v>-37931</v>
          </cell>
          <cell r="AO235">
            <v>-37931</v>
          </cell>
          <cell r="AP235">
            <v>3762069</v>
          </cell>
          <cell r="AQ235">
            <v>3762069</v>
          </cell>
        </row>
        <row r="236">
          <cell r="B236">
            <v>14365</v>
          </cell>
          <cell r="C236">
            <v>65</v>
          </cell>
          <cell r="D236" t="str">
            <v>Organisation des examens - AC</v>
          </cell>
          <cell r="E236" t="str">
            <v>oui</v>
          </cell>
          <cell r="F236" t="str">
            <v>AT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 t="str">
            <v/>
          </cell>
          <cell r="Q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0</v>
          </cell>
          <cell r="AA236">
            <v>0</v>
          </cell>
          <cell r="AB236" t="str">
            <v/>
          </cell>
          <cell r="AC236" t="str">
            <v/>
          </cell>
          <cell r="AD236">
            <v>0</v>
          </cell>
          <cell r="AE236">
            <v>0</v>
          </cell>
          <cell r="AF236" t="str">
            <v/>
          </cell>
          <cell r="AG236" t="str">
            <v/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 t="str">
            <v/>
          </cell>
          <cell r="AM236" t="str">
            <v/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</row>
        <row r="237">
          <cell r="B237" t="str">
            <v/>
          </cell>
          <cell r="E237" t="str">
            <v/>
          </cell>
          <cell r="F237" t="str">
            <v/>
          </cell>
          <cell r="P237" t="str">
            <v/>
          </cell>
          <cell r="Q237" t="str">
            <v/>
          </cell>
          <cell r="X237" t="str">
            <v/>
          </cell>
          <cell r="Y237" t="str">
            <v/>
          </cell>
          <cell r="AF237" t="str">
            <v/>
          </cell>
          <cell r="AG237" t="str">
            <v/>
          </cell>
          <cell r="AL237" t="str">
            <v/>
          </cell>
          <cell r="AM237" t="str">
            <v/>
          </cell>
        </row>
        <row r="238">
          <cell r="B238" t="str">
            <v/>
          </cell>
          <cell r="C238" t="str">
            <v>Prog 142</v>
          </cell>
          <cell r="D238" t="str">
            <v>Enseignement supérieur et recherche agricoles </v>
          </cell>
          <cell r="E238" t="str">
            <v/>
          </cell>
          <cell r="F238" t="str">
            <v/>
          </cell>
          <cell r="H238">
            <v>259962530</v>
          </cell>
          <cell r="I238">
            <v>261743530</v>
          </cell>
          <cell r="J238">
            <v>259962530</v>
          </cell>
          <cell r="K238">
            <v>261743530</v>
          </cell>
          <cell r="L238">
            <v>100935355</v>
          </cell>
          <cell r="M238">
            <v>109319355</v>
          </cell>
          <cell r="N238">
            <v>1679766</v>
          </cell>
          <cell r="O238">
            <v>8282766</v>
          </cell>
          <cell r="P238">
            <v>-0.611731140637845</v>
          </cell>
          <cell r="Q238">
            <v>-0.5823417106050338</v>
          </cell>
          <cell r="R238">
            <v>98000000</v>
          </cell>
          <cell r="S238">
            <v>101600000</v>
          </cell>
          <cell r="T238">
            <v>98000000</v>
          </cell>
          <cell r="U238">
            <v>101600000</v>
          </cell>
          <cell r="V238">
            <v>0</v>
          </cell>
          <cell r="W238">
            <v>0</v>
          </cell>
          <cell r="X238">
            <v>-0.6230225948331861</v>
          </cell>
          <cell r="Y238">
            <v>-0.6118337671995178</v>
          </cell>
          <cell r="Z238">
            <v>256935032</v>
          </cell>
          <cell r="AA238">
            <v>260535032</v>
          </cell>
          <cell r="AB238">
            <v>-256935032</v>
          </cell>
          <cell r="AC238">
            <v>-260535032</v>
          </cell>
          <cell r="AD238">
            <v>-3027497.999999987</v>
          </cell>
          <cell r="AE238">
            <v>-1208497.999999987</v>
          </cell>
          <cell r="AF238">
            <v>-0.011645901430486924</v>
          </cell>
          <cell r="AG238">
            <v>-0.0046171074410129645</v>
          </cell>
          <cell r="AH238">
            <v>404595</v>
          </cell>
          <cell r="AI238">
            <v>14004595</v>
          </cell>
          <cell r="AJ238">
            <v>516405</v>
          </cell>
          <cell r="AK238">
            <v>-4083595</v>
          </cell>
          <cell r="AL238">
            <v>1.2763504244985726</v>
          </cell>
          <cell r="AM238">
            <v>-0.291589653253093</v>
          </cell>
          <cell r="AN238">
            <v>16234947</v>
          </cell>
          <cell r="AO238">
            <v>16079947</v>
          </cell>
          <cell r="AP238">
            <v>273169979</v>
          </cell>
          <cell r="AQ238">
            <v>276614979</v>
          </cell>
        </row>
        <row r="239">
          <cell r="B239" t="str">
            <v/>
          </cell>
          <cell r="D239" t="str">
            <v>Hors personnel (hors titre 2)</v>
          </cell>
          <cell r="E239" t="str">
            <v/>
          </cell>
          <cell r="F239" t="str">
            <v/>
          </cell>
          <cell r="H239">
            <v>99255589</v>
          </cell>
          <cell r="I239">
            <v>101036589</v>
          </cell>
          <cell r="J239">
            <v>99255589</v>
          </cell>
          <cell r="K239">
            <v>101036589</v>
          </cell>
          <cell r="L239">
            <v>100935355</v>
          </cell>
          <cell r="M239">
            <v>109319355</v>
          </cell>
          <cell r="N239">
            <v>1679766</v>
          </cell>
          <cell r="O239">
            <v>8282766</v>
          </cell>
          <cell r="P239">
            <v>0.016923641448543518</v>
          </cell>
          <cell r="Q239">
            <v>0.08197788624871333</v>
          </cell>
          <cell r="R239">
            <v>98000000</v>
          </cell>
          <cell r="S239">
            <v>101600000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-1</v>
          </cell>
          <cell r="Y239">
            <v>-1</v>
          </cell>
          <cell r="Z239">
            <v>98000000</v>
          </cell>
          <cell r="AA239">
            <v>101600000</v>
          </cell>
          <cell r="AB239">
            <v>-98000000</v>
          </cell>
          <cell r="AC239">
            <v>-101600000</v>
          </cell>
          <cell r="AD239">
            <v>-1255589</v>
          </cell>
          <cell r="AE239">
            <v>563411</v>
          </cell>
          <cell r="AF239">
            <v>-0.012650058426432792</v>
          </cell>
          <cell r="AG239">
            <v>0.0055763066189813675</v>
          </cell>
          <cell r="AH239">
            <v>404595</v>
          </cell>
          <cell r="AI239">
            <v>14004595</v>
          </cell>
          <cell r="AJ239">
            <v>516405</v>
          </cell>
          <cell r="AK239">
            <v>-4083595</v>
          </cell>
          <cell r="AL239">
            <v>1.2763504244985726</v>
          </cell>
          <cell r="AM239">
            <v>-0.291589653253093</v>
          </cell>
          <cell r="AN239">
            <v>16234947</v>
          </cell>
          <cell r="AO239">
            <v>16079947</v>
          </cell>
          <cell r="AP239">
            <v>114234947</v>
          </cell>
          <cell r="AQ239">
            <v>117679947</v>
          </cell>
        </row>
        <row r="240">
          <cell r="B240" t="str">
            <v/>
          </cell>
          <cell r="D240" t="str">
            <v>Personnel (titre 2)</v>
          </cell>
          <cell r="E240" t="str">
            <v/>
          </cell>
          <cell r="F240" t="str">
            <v/>
          </cell>
          <cell r="H240">
            <v>160706941</v>
          </cell>
          <cell r="I240">
            <v>160706941</v>
          </cell>
          <cell r="J240">
            <v>160706941</v>
          </cell>
          <cell r="K240">
            <v>160706941</v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 t="str">
            <v/>
          </cell>
          <cell r="W240" t="str">
            <v/>
          </cell>
          <cell r="X240">
            <v>-1</v>
          </cell>
          <cell r="Y240">
            <v>-1</v>
          </cell>
          <cell r="Z240">
            <v>158935032</v>
          </cell>
          <cell r="AA240">
            <v>158935032</v>
          </cell>
          <cell r="AB240" t="str">
            <v/>
          </cell>
          <cell r="AC240" t="str">
            <v/>
          </cell>
          <cell r="AD240">
            <v>-1771908.999999987</v>
          </cell>
          <cell r="AE240">
            <v>-1771908.999999987</v>
          </cell>
          <cell r="AF240">
            <v>-0.011025715435651283</v>
          </cell>
          <cell r="AG240">
            <v>-0.011025715435651283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 t="str">
            <v/>
          </cell>
          <cell r="AM240" t="str">
            <v/>
          </cell>
          <cell r="AN240">
            <v>0</v>
          </cell>
          <cell r="AO240">
            <v>0</v>
          </cell>
          <cell r="AP240">
            <v>158935032</v>
          </cell>
          <cell r="AQ240">
            <v>158935032</v>
          </cell>
        </row>
        <row r="241">
          <cell r="B241" t="str">
            <v/>
          </cell>
          <cell r="C241" t="str">
            <v>Action 1</v>
          </cell>
          <cell r="D241" t="str">
            <v>Enseignement supérieur</v>
          </cell>
          <cell r="E241" t="str">
            <v/>
          </cell>
          <cell r="F241" t="str">
            <v/>
          </cell>
          <cell r="H241">
            <v>219824703</v>
          </cell>
          <cell r="I241">
            <v>220608703</v>
          </cell>
          <cell r="J241">
            <v>219824703</v>
          </cell>
          <cell r="K241">
            <v>220608703</v>
          </cell>
          <cell r="L241">
            <v>75525000</v>
          </cell>
          <cell r="M241">
            <v>79409000</v>
          </cell>
          <cell r="N241">
            <v>728064</v>
          </cell>
          <cell r="O241">
            <v>3828064</v>
          </cell>
          <cell r="P241">
            <v>-0.6564307879447016</v>
          </cell>
          <cell r="Q241">
            <v>-0.6400459323674098</v>
          </cell>
          <cell r="R241">
            <v>74000000</v>
          </cell>
          <cell r="S241">
            <v>75600000</v>
          </cell>
          <cell r="T241">
            <v>74000000</v>
          </cell>
          <cell r="U241">
            <v>75600000</v>
          </cell>
          <cell r="V241">
            <v>0</v>
          </cell>
          <cell r="W241">
            <v>0</v>
          </cell>
          <cell r="X241">
            <v>-0.6633681338352587</v>
          </cell>
          <cell r="Y241">
            <v>-0.657311796987447</v>
          </cell>
          <cell r="Z241">
            <v>230357779</v>
          </cell>
          <cell r="AA241">
            <v>231957779</v>
          </cell>
          <cell r="AB241">
            <v>-230357779</v>
          </cell>
          <cell r="AC241">
            <v>-231957779</v>
          </cell>
          <cell r="AD241">
            <v>10533076.000000013</v>
          </cell>
          <cell r="AE241">
            <v>11349076.000000013</v>
          </cell>
          <cell r="AF241">
            <v>0.04791579770723038</v>
          </cell>
          <cell r="AG241">
            <v>0.0514443711678954</v>
          </cell>
          <cell r="AH241">
            <v>404595</v>
          </cell>
          <cell r="AI241">
            <v>10404595</v>
          </cell>
          <cell r="AJ241">
            <v>516405</v>
          </cell>
          <cell r="AK241">
            <v>-483595</v>
          </cell>
          <cell r="AL241">
            <v>1.2763504244985726</v>
          </cell>
          <cell r="AM241">
            <v>-0.0464789835644732</v>
          </cell>
          <cell r="AN241">
            <v>604718</v>
          </cell>
          <cell r="AO241">
            <v>604718</v>
          </cell>
          <cell r="AP241">
            <v>230962497</v>
          </cell>
          <cell r="AQ241">
            <v>232562497</v>
          </cell>
        </row>
        <row r="242">
          <cell r="B242">
            <v>14210</v>
          </cell>
          <cell r="C242">
            <v>10</v>
          </cell>
          <cell r="D242" t="str">
            <v>Personnel de l’enseignement supérieur</v>
          </cell>
          <cell r="E242" t="str">
            <v>oui</v>
          </cell>
          <cell r="F242" t="str">
            <v>T2</v>
          </cell>
          <cell r="H242">
            <v>144796424</v>
          </cell>
          <cell r="I242">
            <v>144796424</v>
          </cell>
          <cell r="J242">
            <v>144796424</v>
          </cell>
          <cell r="K242">
            <v>144796424</v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156417623.4523749</v>
          </cell>
          <cell r="AA242">
            <v>156417623.4523749</v>
          </cell>
          <cell r="AB242">
            <v>-156417623.4523749</v>
          </cell>
          <cell r="AC242">
            <v>-156417623.4523749</v>
          </cell>
          <cell r="AD242">
            <v>11621199.452374905</v>
          </cell>
          <cell r="AE242">
            <v>11621199.452374905</v>
          </cell>
          <cell r="AF242">
            <v>0.0802588843794575</v>
          </cell>
          <cell r="AG242">
            <v>0.0802588843794575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 t="str">
            <v/>
          </cell>
          <cell r="AM242" t="str">
            <v/>
          </cell>
          <cell r="AN242">
            <v>0</v>
          </cell>
          <cell r="AO242">
            <v>0</v>
          </cell>
          <cell r="AP242">
            <v>156417623.4523749</v>
          </cell>
          <cell r="AQ242">
            <v>156417623.4523749</v>
          </cell>
        </row>
        <row r="243">
          <cell r="B243">
            <v>14211</v>
          </cell>
          <cell r="C243">
            <v>11</v>
          </cell>
          <cell r="D243" t="str">
            <v>Personnel MAD</v>
          </cell>
          <cell r="E243" t="str">
            <v>oui</v>
          </cell>
          <cell r="F243" t="str">
            <v>T2</v>
          </cell>
          <cell r="H243">
            <v>231343</v>
          </cell>
          <cell r="I243">
            <v>231343</v>
          </cell>
          <cell r="J243">
            <v>231343</v>
          </cell>
          <cell r="K243">
            <v>231343</v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240155.5476251072</v>
          </cell>
          <cell r="AA243">
            <v>240155.5476251072</v>
          </cell>
          <cell r="AB243">
            <v>-240155.5476251072</v>
          </cell>
          <cell r="AC243">
            <v>-240155.5476251072</v>
          </cell>
          <cell r="AD243">
            <v>8812.547625107196</v>
          </cell>
          <cell r="AE243">
            <v>8812.547625107196</v>
          </cell>
          <cell r="AF243">
            <v>0.03809299449348887</v>
          </cell>
          <cell r="AG243">
            <v>0.03809299449348887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 t="str">
            <v/>
          </cell>
          <cell r="AM243" t="str">
            <v/>
          </cell>
          <cell r="AN243">
            <v>0</v>
          </cell>
          <cell r="AO243">
            <v>0</v>
          </cell>
          <cell r="AP243">
            <v>240155.5476251072</v>
          </cell>
          <cell r="AQ243">
            <v>240155.5476251072</v>
          </cell>
        </row>
        <row r="244">
          <cell r="B244">
            <v>14212</v>
          </cell>
          <cell r="C244">
            <v>12</v>
          </cell>
          <cell r="D244" t="str">
            <v>Etablissements d’enseignement supérieur publics - HCPER</v>
          </cell>
          <cell r="E244" t="str">
            <v>oui</v>
          </cell>
          <cell r="F244" t="str">
            <v>AT</v>
          </cell>
          <cell r="G244" t="str">
            <v>HCPER</v>
          </cell>
          <cell r="H244">
            <v>42095201</v>
          </cell>
          <cell r="I244">
            <v>42479201</v>
          </cell>
          <cell r="J244">
            <v>42095201</v>
          </cell>
          <cell r="K244">
            <v>42479201</v>
          </cell>
          <cell r="L244">
            <v>41425000</v>
          </cell>
          <cell r="M244">
            <v>43509000</v>
          </cell>
          <cell r="N244">
            <v>-670201</v>
          </cell>
          <cell r="O244">
            <v>1029799</v>
          </cell>
          <cell r="P244">
            <v>-0.015921078509638188</v>
          </cell>
          <cell r="Q244">
            <v>0.024242428665266092</v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41450000</v>
          </cell>
          <cell r="AA244">
            <v>41650000</v>
          </cell>
          <cell r="AB244">
            <v>-41450000</v>
          </cell>
          <cell r="AC244">
            <v>-41650000</v>
          </cell>
          <cell r="AD244">
            <v>-645201</v>
          </cell>
          <cell r="AE244">
            <v>-829201</v>
          </cell>
          <cell r="AF244">
            <v>-0.015327186583572792</v>
          </cell>
          <cell r="AG244">
            <v>-0.019520164703662857</v>
          </cell>
          <cell r="AH244">
            <v>0</v>
          </cell>
          <cell r="AI244">
            <v>5500000</v>
          </cell>
          <cell r="AJ244">
            <v>0</v>
          </cell>
          <cell r="AK244">
            <v>-500000</v>
          </cell>
          <cell r="AL244" t="str">
            <v/>
          </cell>
          <cell r="AM244">
            <v>-0.09090909090909091</v>
          </cell>
          <cell r="AN244">
            <v>505274</v>
          </cell>
          <cell r="AO244">
            <v>505274</v>
          </cell>
          <cell r="AP244">
            <v>41955274</v>
          </cell>
          <cell r="AQ244">
            <v>42155274</v>
          </cell>
        </row>
        <row r="245">
          <cell r="B245">
            <v>14213</v>
          </cell>
          <cell r="C245">
            <v>13</v>
          </cell>
          <cell r="D245" t="str">
            <v>Etablissements d’enseignement supérieur publics - CPER</v>
          </cell>
          <cell r="E245" t="str">
            <v>oui</v>
          </cell>
          <cell r="F245" t="str">
            <v>AT</v>
          </cell>
          <cell r="G245" t="str">
            <v>CPER</v>
          </cell>
          <cell r="H245">
            <v>3729994</v>
          </cell>
          <cell r="I245">
            <v>4129994</v>
          </cell>
          <cell r="J245">
            <v>3729994</v>
          </cell>
          <cell r="K245">
            <v>4129994</v>
          </cell>
          <cell r="L245">
            <v>3300000</v>
          </cell>
          <cell r="M245">
            <v>5100000</v>
          </cell>
          <cell r="N245">
            <v>-429994</v>
          </cell>
          <cell r="O245">
            <v>970006</v>
          </cell>
          <cell r="P245">
            <v>-0.11528007819851721</v>
          </cell>
          <cell r="Q245">
            <v>0.23486862208516526</v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3000000</v>
          </cell>
          <cell r="AA245">
            <v>4400000</v>
          </cell>
          <cell r="AB245">
            <v>-3000000</v>
          </cell>
          <cell r="AC245">
            <v>-4400000</v>
          </cell>
          <cell r="AD245">
            <v>-729994</v>
          </cell>
          <cell r="AE245">
            <v>270006</v>
          </cell>
          <cell r="AF245">
            <v>-0.19570916199865201</v>
          </cell>
          <cell r="AG245">
            <v>0.06537685042641708</v>
          </cell>
          <cell r="AH245">
            <v>0</v>
          </cell>
          <cell r="AI245">
            <v>4500000</v>
          </cell>
          <cell r="AJ245">
            <v>0</v>
          </cell>
          <cell r="AK245">
            <v>-500000</v>
          </cell>
          <cell r="AL245" t="str">
            <v/>
          </cell>
          <cell r="AM245">
            <v>-0.1111111111111111</v>
          </cell>
          <cell r="AN245">
            <v>0</v>
          </cell>
          <cell r="AO245">
            <v>0</v>
          </cell>
          <cell r="AP245">
            <v>3000000</v>
          </cell>
          <cell r="AQ245">
            <v>4400000</v>
          </cell>
        </row>
        <row r="246">
          <cell r="B246">
            <v>14214</v>
          </cell>
          <cell r="C246">
            <v>14</v>
          </cell>
          <cell r="D246" t="str">
            <v>Financement des établissements supérieurs privés</v>
          </cell>
          <cell r="E246" t="str">
            <v>oui</v>
          </cell>
          <cell r="F246" t="str">
            <v>AT</v>
          </cell>
          <cell r="H246">
            <v>21558939</v>
          </cell>
          <cell r="I246">
            <v>21558939</v>
          </cell>
          <cell r="J246">
            <v>21558939</v>
          </cell>
          <cell r="K246">
            <v>21558939</v>
          </cell>
          <cell r="L246">
            <v>22800000</v>
          </cell>
          <cell r="M246">
            <v>22800000</v>
          </cell>
          <cell r="N246">
            <v>1241061</v>
          </cell>
          <cell r="O246">
            <v>1241061</v>
          </cell>
          <cell r="P246">
            <v>0.057565959066909554</v>
          </cell>
          <cell r="Q246">
            <v>0.057565959066909554</v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21750000</v>
          </cell>
          <cell r="AA246">
            <v>21750000</v>
          </cell>
          <cell r="AB246">
            <v>-21750000</v>
          </cell>
          <cell r="AC246">
            <v>-21750000</v>
          </cell>
          <cell r="AD246">
            <v>191061</v>
          </cell>
          <cell r="AE246">
            <v>191061</v>
          </cell>
          <cell r="AF246">
            <v>0.008862263583565035</v>
          </cell>
          <cell r="AG246">
            <v>0.008862263583565035</v>
          </cell>
          <cell r="AH246">
            <v>0</v>
          </cell>
          <cell r="AI246">
            <v>0</v>
          </cell>
          <cell r="AJ246">
            <v>400000</v>
          </cell>
          <cell r="AK246">
            <v>400000</v>
          </cell>
          <cell r="AL246" t="str">
            <v/>
          </cell>
          <cell r="AM246" t="str">
            <v/>
          </cell>
          <cell r="AN246">
            <v>99444</v>
          </cell>
          <cell r="AO246">
            <v>99444</v>
          </cell>
          <cell r="AP246">
            <v>21849444</v>
          </cell>
          <cell r="AQ246">
            <v>21849444</v>
          </cell>
        </row>
        <row r="247">
          <cell r="B247">
            <v>14215</v>
          </cell>
          <cell r="C247">
            <v>15</v>
          </cell>
          <cell r="D247" t="str">
            <v>Bourses sur critères sociaux</v>
          </cell>
          <cell r="E247" t="str">
            <v>oui</v>
          </cell>
          <cell r="F247" t="str">
            <v>AT</v>
          </cell>
          <cell r="H247">
            <v>6617042</v>
          </cell>
          <cell r="I247">
            <v>6617042</v>
          </cell>
          <cell r="J247">
            <v>6617042</v>
          </cell>
          <cell r="K247">
            <v>6617042</v>
          </cell>
          <cell r="L247">
            <v>7200000</v>
          </cell>
          <cell r="M247">
            <v>7200000</v>
          </cell>
          <cell r="N247">
            <v>582958</v>
          </cell>
          <cell r="O247">
            <v>582958</v>
          </cell>
          <cell r="P247">
            <v>0.08809948614501767</v>
          </cell>
          <cell r="Q247">
            <v>0.08809948614501767</v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6700000</v>
          </cell>
          <cell r="AA247">
            <v>6700000</v>
          </cell>
          <cell r="AB247">
            <v>-6700000</v>
          </cell>
          <cell r="AC247">
            <v>-6700000</v>
          </cell>
          <cell r="AD247">
            <v>82958</v>
          </cell>
          <cell r="AE247">
            <v>82958</v>
          </cell>
          <cell r="AF247">
            <v>0.012537021829391442</v>
          </cell>
          <cell r="AG247">
            <v>0.012537021829391442</v>
          </cell>
          <cell r="AH247">
            <v>404595</v>
          </cell>
          <cell r="AI247">
            <v>404595</v>
          </cell>
          <cell r="AJ247">
            <v>116405</v>
          </cell>
          <cell r="AK247">
            <v>116405</v>
          </cell>
          <cell r="AL247">
            <v>0.2877074605469667</v>
          </cell>
          <cell r="AM247">
            <v>0.2877074605469667</v>
          </cell>
          <cell r="AN247">
            <v>0</v>
          </cell>
          <cell r="AO247">
            <v>0</v>
          </cell>
          <cell r="AP247">
            <v>6700000</v>
          </cell>
          <cell r="AQ247">
            <v>6700000</v>
          </cell>
        </row>
        <row r="248">
          <cell r="B248">
            <v>14216</v>
          </cell>
          <cell r="C248">
            <v>16</v>
          </cell>
          <cell r="D248" t="str">
            <v>Bourses à l’étranger</v>
          </cell>
          <cell r="E248" t="str">
            <v>oui</v>
          </cell>
          <cell r="F248" t="str">
            <v>AT</v>
          </cell>
          <cell r="H248">
            <v>795760</v>
          </cell>
          <cell r="I248">
            <v>795760</v>
          </cell>
          <cell r="J248">
            <v>795760</v>
          </cell>
          <cell r="K248">
            <v>795760</v>
          </cell>
          <cell r="L248">
            <v>800000</v>
          </cell>
          <cell r="M248">
            <v>800000</v>
          </cell>
          <cell r="N248">
            <v>4240</v>
          </cell>
          <cell r="O248">
            <v>4240</v>
          </cell>
          <cell r="P248">
            <v>0.005328239670252337</v>
          </cell>
          <cell r="Q248">
            <v>0.005328239670252337</v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800000</v>
          </cell>
          <cell r="AA248">
            <v>800000</v>
          </cell>
          <cell r="AB248">
            <v>-800000</v>
          </cell>
          <cell r="AC248">
            <v>-800000</v>
          </cell>
          <cell r="AD248">
            <v>4240</v>
          </cell>
          <cell r="AE248">
            <v>4240</v>
          </cell>
          <cell r="AF248">
            <v>0.005328239670252337</v>
          </cell>
          <cell r="AG248">
            <v>0.005328239670252337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 t="str">
            <v/>
          </cell>
          <cell r="AM248" t="str">
            <v/>
          </cell>
          <cell r="AN248">
            <v>0</v>
          </cell>
          <cell r="AO248">
            <v>0</v>
          </cell>
          <cell r="AP248">
            <v>800000</v>
          </cell>
          <cell r="AQ248">
            <v>800000</v>
          </cell>
        </row>
        <row r="249">
          <cell r="B249" t="str">
            <v/>
          </cell>
          <cell r="C249" t="str">
            <v>Action 2</v>
          </cell>
          <cell r="D249" t="str">
            <v>Recherche et transfert de technologie</v>
          </cell>
          <cell r="E249" t="str">
            <v/>
          </cell>
          <cell r="F249" t="str">
            <v/>
          </cell>
          <cell r="H249">
            <v>40137827</v>
          </cell>
          <cell r="I249">
            <v>41134827</v>
          </cell>
          <cell r="J249">
            <v>40137827</v>
          </cell>
          <cell r="K249">
            <v>41134827</v>
          </cell>
          <cell r="L249">
            <v>25410355</v>
          </cell>
          <cell r="M249">
            <v>29910355</v>
          </cell>
          <cell r="N249">
            <v>951702</v>
          </cell>
          <cell r="O249">
            <v>4454702</v>
          </cell>
          <cell r="P249">
            <v>-0.3669225042999961</v>
          </cell>
          <cell r="Q249">
            <v>-0.2728702858042894</v>
          </cell>
          <cell r="R249">
            <v>24000000</v>
          </cell>
          <cell r="S249">
            <v>26000000</v>
          </cell>
          <cell r="T249">
            <v>24000000</v>
          </cell>
          <cell r="U249">
            <v>26000000</v>
          </cell>
          <cell r="V249">
            <v>0</v>
          </cell>
          <cell r="W249">
            <v>0</v>
          </cell>
          <cell r="X249">
            <v>-0.4020603058556209</v>
          </cell>
          <cell r="Y249">
            <v>-0.3679321904040097</v>
          </cell>
          <cell r="Z249">
            <v>26577253</v>
          </cell>
          <cell r="AA249">
            <v>28577253</v>
          </cell>
          <cell r="AB249">
            <v>-26577253</v>
          </cell>
          <cell r="AC249">
            <v>-28577253</v>
          </cell>
          <cell r="AD249">
            <v>-13560574</v>
          </cell>
          <cell r="AE249">
            <v>-12557574</v>
          </cell>
          <cell r="AF249">
            <v>-0.3378502279159258</v>
          </cell>
          <cell r="AG249">
            <v>-0.3052783958469061</v>
          </cell>
          <cell r="AH249">
            <v>0</v>
          </cell>
          <cell r="AI249">
            <v>3600000</v>
          </cell>
          <cell r="AJ249">
            <v>0</v>
          </cell>
          <cell r="AK249">
            <v>-3600000</v>
          </cell>
          <cell r="AL249" t="str">
            <v/>
          </cell>
          <cell r="AM249">
            <v>-1</v>
          </cell>
          <cell r="AN249">
            <v>15630229</v>
          </cell>
          <cell r="AO249">
            <v>15475229</v>
          </cell>
          <cell r="AP249">
            <v>42207482</v>
          </cell>
          <cell r="AQ249">
            <v>44052482</v>
          </cell>
        </row>
        <row r="250">
          <cell r="B250">
            <v>14220</v>
          </cell>
          <cell r="C250">
            <v>20</v>
          </cell>
          <cell r="D250" t="str">
            <v>Personnel de la recherche du MAP</v>
          </cell>
          <cell r="E250" t="str">
            <v>oui</v>
          </cell>
          <cell r="F250" t="str">
            <v>T2</v>
          </cell>
          <cell r="H250">
            <v>15266134</v>
          </cell>
          <cell r="I250">
            <v>15266134</v>
          </cell>
          <cell r="J250">
            <v>15266134</v>
          </cell>
          <cell r="K250">
            <v>15266134</v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2277253</v>
          </cell>
          <cell r="AA250">
            <v>2277253</v>
          </cell>
          <cell r="AB250">
            <v>-2277253</v>
          </cell>
          <cell r="AC250">
            <v>-2277253</v>
          </cell>
          <cell r="AD250">
            <v>-12988881</v>
          </cell>
          <cell r="AE250">
            <v>-12988881</v>
          </cell>
          <cell r="AF250">
            <v>-0.8508297516581473</v>
          </cell>
          <cell r="AG250">
            <v>-0.8508297516581473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 t="str">
            <v/>
          </cell>
          <cell r="AM250" t="str">
            <v/>
          </cell>
          <cell r="AN250">
            <v>0</v>
          </cell>
          <cell r="AO250">
            <v>0</v>
          </cell>
          <cell r="AP250">
            <v>2277253</v>
          </cell>
          <cell r="AQ250">
            <v>2277253</v>
          </cell>
        </row>
        <row r="251">
          <cell r="B251">
            <v>14221</v>
          </cell>
          <cell r="C251">
            <v>21</v>
          </cell>
          <cell r="D251" t="str">
            <v>Personnel du CEMAGREF</v>
          </cell>
          <cell r="E251" t="str">
            <v>oui</v>
          </cell>
          <cell r="F251" t="str">
            <v>T2</v>
          </cell>
          <cell r="H251">
            <v>413040</v>
          </cell>
          <cell r="I251">
            <v>413040</v>
          </cell>
          <cell r="J251">
            <v>413040</v>
          </cell>
          <cell r="K251">
            <v>413040</v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>
            <v>0</v>
          </cell>
          <cell r="AB251" t="str">
            <v/>
          </cell>
          <cell r="AC251" t="str">
            <v/>
          </cell>
          <cell r="AD251">
            <v>-413040</v>
          </cell>
          <cell r="AE251">
            <v>-413040</v>
          </cell>
          <cell r="AF251">
            <v>-1</v>
          </cell>
          <cell r="AG251">
            <v>-1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 t="str">
            <v/>
          </cell>
          <cell r="AM251" t="str">
            <v/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B252">
            <v>14222</v>
          </cell>
          <cell r="C252">
            <v>22</v>
          </cell>
          <cell r="D252" t="str">
            <v>Financement du CEMAGREF</v>
          </cell>
          <cell r="E252" t="str">
            <v>oui</v>
          </cell>
          <cell r="F252" t="str">
            <v>AT</v>
          </cell>
          <cell r="H252">
            <v>5114522</v>
          </cell>
          <cell r="I252">
            <v>5114522</v>
          </cell>
          <cell r="J252">
            <v>5114522</v>
          </cell>
          <cell r="K252">
            <v>5114522</v>
          </cell>
          <cell r="L252">
            <v>5441177</v>
          </cell>
          <cell r="M252">
            <v>5441177</v>
          </cell>
          <cell r="N252">
            <v>326655</v>
          </cell>
          <cell r="O252">
            <v>326655</v>
          </cell>
          <cell r="P252">
            <v>0.06386813860611021</v>
          </cell>
          <cell r="Q252">
            <v>0.06386813860611021</v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4869639</v>
          </cell>
          <cell r="AA252">
            <v>4869639</v>
          </cell>
          <cell r="AB252">
            <v>-4869639</v>
          </cell>
          <cell r="AC252">
            <v>-4869639</v>
          </cell>
          <cell r="AD252">
            <v>-244883</v>
          </cell>
          <cell r="AE252">
            <v>-244883</v>
          </cell>
          <cell r="AF252">
            <v>-0.0478799387313223</v>
          </cell>
          <cell r="AG252">
            <v>-0.0478799387313223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 t="str">
            <v/>
          </cell>
          <cell r="AM252" t="str">
            <v/>
          </cell>
          <cell r="AN252">
            <v>17461239</v>
          </cell>
          <cell r="AO252">
            <v>17461239</v>
          </cell>
          <cell r="AP252">
            <v>22330878</v>
          </cell>
          <cell r="AQ252">
            <v>22330878</v>
          </cell>
        </row>
        <row r="253">
          <cell r="B253">
            <v>14223</v>
          </cell>
          <cell r="C253">
            <v>23</v>
          </cell>
          <cell r="D253" t="str">
            <v>Financement de l'INRA</v>
          </cell>
          <cell r="E253" t="str">
            <v>oui</v>
          </cell>
          <cell r="F253" t="str">
            <v>AT</v>
          </cell>
          <cell r="H253">
            <v>2814894</v>
          </cell>
          <cell r="I253">
            <v>2969894</v>
          </cell>
          <cell r="J253">
            <v>2814894</v>
          </cell>
          <cell r="K253">
            <v>2969894</v>
          </cell>
          <cell r="L253">
            <v>3510000</v>
          </cell>
          <cell r="M253">
            <v>3510000</v>
          </cell>
          <cell r="N253">
            <v>695106</v>
          </cell>
          <cell r="O253">
            <v>540106</v>
          </cell>
          <cell r="P253">
            <v>0.2469386058586931</v>
          </cell>
          <cell r="Q253">
            <v>0.18186036269307929</v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2750000</v>
          </cell>
          <cell r="AA253">
            <v>2905000</v>
          </cell>
          <cell r="AB253">
            <v>-2750000</v>
          </cell>
          <cell r="AC253">
            <v>-2905000</v>
          </cell>
          <cell r="AD253">
            <v>-64894</v>
          </cell>
          <cell r="AE253">
            <v>-64894</v>
          </cell>
          <cell r="AF253">
            <v>-0.023053798828659267</v>
          </cell>
          <cell r="AG253">
            <v>-0.021850611503306177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 t="str">
            <v/>
          </cell>
          <cell r="AM253" t="str">
            <v/>
          </cell>
          <cell r="AN253">
            <v>-89100</v>
          </cell>
          <cell r="AO253">
            <v>-244100</v>
          </cell>
          <cell r="AP253">
            <v>2660900</v>
          </cell>
          <cell r="AQ253">
            <v>2660900</v>
          </cell>
        </row>
        <row r="254">
          <cell r="B254">
            <v>14224</v>
          </cell>
          <cell r="C254">
            <v>24</v>
          </cell>
          <cell r="D254" t="str">
            <v>Formation par la recherche - HCPER</v>
          </cell>
          <cell r="E254" t="str">
            <v>oui</v>
          </cell>
          <cell r="F254" t="str">
            <v>AT</v>
          </cell>
          <cell r="H254">
            <v>3680390</v>
          </cell>
          <cell r="I254">
            <v>3680390</v>
          </cell>
          <cell r="J254">
            <v>3680390</v>
          </cell>
          <cell r="K254">
            <v>3680390</v>
          </cell>
          <cell r="L254">
            <v>4919390</v>
          </cell>
          <cell r="M254">
            <v>4919390</v>
          </cell>
          <cell r="N254">
            <v>1239000</v>
          </cell>
          <cell r="O254">
            <v>1239000</v>
          </cell>
          <cell r="P254">
            <v>0.3366491051220115</v>
          </cell>
          <cell r="Q254">
            <v>0.3366491051220115</v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3956400</v>
          </cell>
          <cell r="AA254">
            <v>3956400</v>
          </cell>
          <cell r="AB254">
            <v>-3956400</v>
          </cell>
          <cell r="AC254">
            <v>-3956400</v>
          </cell>
          <cell r="AD254">
            <v>276010</v>
          </cell>
          <cell r="AE254">
            <v>276010</v>
          </cell>
          <cell r="AF254">
            <v>0.07499476957605036</v>
          </cell>
          <cell r="AG254">
            <v>0.07499476957605036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/>
          </cell>
          <cell r="AM254" t="str">
            <v/>
          </cell>
          <cell r="AN254">
            <v>300000</v>
          </cell>
          <cell r="AO254">
            <v>300000</v>
          </cell>
          <cell r="AP254">
            <v>4256400</v>
          </cell>
          <cell r="AQ254">
            <v>4256400</v>
          </cell>
        </row>
        <row r="255">
          <cell r="B255">
            <v>14225</v>
          </cell>
          <cell r="C255">
            <v>25</v>
          </cell>
          <cell r="D255" t="str">
            <v>Formation par la recherche - CPER</v>
          </cell>
          <cell r="E255" t="str">
            <v>oui</v>
          </cell>
          <cell r="F255" t="str">
            <v>AT</v>
          </cell>
          <cell r="G255" t="str">
            <v>CPER</v>
          </cell>
          <cell r="H255">
            <v>39788</v>
          </cell>
          <cell r="I255">
            <v>39788</v>
          </cell>
          <cell r="J255">
            <v>39788</v>
          </cell>
          <cell r="K255">
            <v>39788</v>
          </cell>
          <cell r="L255">
            <v>39788</v>
          </cell>
          <cell r="M255">
            <v>39788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500000</v>
          </cell>
          <cell r="AA255">
            <v>500000</v>
          </cell>
          <cell r="AB255">
            <v>-500000</v>
          </cell>
          <cell r="AC255">
            <v>-500000</v>
          </cell>
          <cell r="AD255">
            <v>460212</v>
          </cell>
          <cell r="AE255">
            <v>460212</v>
          </cell>
          <cell r="AF255">
            <v>11.566602995878155</v>
          </cell>
          <cell r="AG255">
            <v>11.566602995878155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/>
          </cell>
          <cell r="AM255" t="str">
            <v/>
          </cell>
          <cell r="AN255">
            <v>0</v>
          </cell>
          <cell r="AO255">
            <v>0</v>
          </cell>
          <cell r="AP255">
            <v>500000</v>
          </cell>
          <cell r="AQ255">
            <v>500000</v>
          </cell>
        </row>
        <row r="256">
          <cell r="B256">
            <v>14226</v>
          </cell>
          <cell r="C256">
            <v>26</v>
          </cell>
          <cell r="D256" t="str">
            <v>Recherche - Organismes de développement</v>
          </cell>
          <cell r="E256" t="str">
            <v>oui</v>
          </cell>
          <cell r="F256" t="str">
            <v>AT</v>
          </cell>
          <cell r="H256">
            <v>1637723</v>
          </cell>
          <cell r="I256">
            <v>1637723</v>
          </cell>
          <cell r="J256">
            <v>1637723</v>
          </cell>
          <cell r="K256">
            <v>1637723</v>
          </cell>
          <cell r="L256">
            <v>2200000</v>
          </cell>
          <cell r="M256">
            <v>2200000</v>
          </cell>
          <cell r="N256">
            <v>562277</v>
          </cell>
          <cell r="O256">
            <v>562277</v>
          </cell>
          <cell r="P256">
            <v>0.34332851159811517</v>
          </cell>
          <cell r="Q256">
            <v>0.34332851159811517</v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1400000</v>
          </cell>
          <cell r="AA256">
            <v>1400000</v>
          </cell>
          <cell r="AB256">
            <v>-1400000</v>
          </cell>
          <cell r="AC256">
            <v>-1400000</v>
          </cell>
          <cell r="AD256">
            <v>-237723</v>
          </cell>
          <cell r="AE256">
            <v>-237723</v>
          </cell>
          <cell r="AF256">
            <v>-0.14515458352847216</v>
          </cell>
          <cell r="AG256">
            <v>-0.14515458352847216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 t="str">
            <v/>
          </cell>
          <cell r="AM256" t="str">
            <v/>
          </cell>
          <cell r="AN256">
            <v>6232051</v>
          </cell>
          <cell r="AO256">
            <v>6677051</v>
          </cell>
          <cell r="AP256">
            <v>7632051</v>
          </cell>
          <cell r="AQ256">
            <v>8077051</v>
          </cell>
        </row>
        <row r="257">
          <cell r="B257">
            <v>14227</v>
          </cell>
          <cell r="C257">
            <v>27</v>
          </cell>
          <cell r="D257" t="str">
            <v>Recherche - Sélection végétale</v>
          </cell>
          <cell r="E257" t="str">
            <v>oui</v>
          </cell>
          <cell r="F257" t="str">
            <v>AT</v>
          </cell>
          <cell r="H257">
            <v>547085</v>
          </cell>
          <cell r="I257">
            <v>547085</v>
          </cell>
          <cell r="J257">
            <v>547085</v>
          </cell>
          <cell r="K257">
            <v>547085</v>
          </cell>
          <cell r="L257">
            <v>550000</v>
          </cell>
          <cell r="M257">
            <v>550000</v>
          </cell>
          <cell r="N257">
            <v>2915</v>
          </cell>
          <cell r="O257">
            <v>2915</v>
          </cell>
          <cell r="P257">
            <v>0.005328239670252337</v>
          </cell>
          <cell r="Q257">
            <v>0.005328239670252337</v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550000</v>
          </cell>
          <cell r="AA257">
            <v>550000</v>
          </cell>
          <cell r="AB257">
            <v>-550000</v>
          </cell>
          <cell r="AC257">
            <v>-550000</v>
          </cell>
          <cell r="AD257">
            <v>2915</v>
          </cell>
          <cell r="AE257">
            <v>2915</v>
          </cell>
          <cell r="AF257">
            <v>0.005328239670252337</v>
          </cell>
          <cell r="AG257">
            <v>0.005328239670252337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 t="str">
            <v/>
          </cell>
          <cell r="AM257" t="str">
            <v/>
          </cell>
          <cell r="AN257">
            <v>0</v>
          </cell>
          <cell r="AO257">
            <v>0</v>
          </cell>
          <cell r="AP257">
            <v>550000</v>
          </cell>
          <cell r="AQ257">
            <v>550000</v>
          </cell>
        </row>
        <row r="258">
          <cell r="B258">
            <v>14228</v>
          </cell>
          <cell r="C258">
            <v>28</v>
          </cell>
          <cell r="D258" t="str">
            <v>Recherche - Autres sélection en agriculture</v>
          </cell>
          <cell r="E258" t="str">
            <v>oui</v>
          </cell>
          <cell r="F258" t="str">
            <v>AT</v>
          </cell>
          <cell r="H258">
            <v>1676069</v>
          </cell>
          <cell r="I258">
            <v>1676069</v>
          </cell>
          <cell r="J258">
            <v>1676069</v>
          </cell>
          <cell r="K258">
            <v>1676069</v>
          </cell>
          <cell r="L258">
            <v>2200000</v>
          </cell>
          <cell r="M258">
            <v>2200000</v>
          </cell>
          <cell r="N258">
            <v>523931</v>
          </cell>
          <cell r="O258">
            <v>523931</v>
          </cell>
          <cell r="P258">
            <v>0.3125951258569904</v>
          </cell>
          <cell r="Q258">
            <v>0.3125951258569904</v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2173961</v>
          </cell>
          <cell r="AA258">
            <v>1818961</v>
          </cell>
          <cell r="AB258">
            <v>-2173961</v>
          </cell>
          <cell r="AC258">
            <v>-1818961</v>
          </cell>
          <cell r="AD258">
            <v>497892</v>
          </cell>
          <cell r="AE258">
            <v>142892</v>
          </cell>
          <cell r="AF258">
            <v>0.29705936927417664</v>
          </cell>
          <cell r="AG258">
            <v>0.08525424669270776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 t="str">
            <v/>
          </cell>
          <cell r="AM258" t="str">
            <v/>
          </cell>
          <cell r="AN258">
            <v>-2173961</v>
          </cell>
          <cell r="AO258">
            <v>-1818961</v>
          </cell>
          <cell r="AP258">
            <v>0</v>
          </cell>
          <cell r="AQ258">
            <v>0</v>
          </cell>
        </row>
        <row r="259">
          <cell r="B259">
            <v>14229</v>
          </cell>
          <cell r="C259">
            <v>29</v>
          </cell>
          <cell r="D259" t="str">
            <v>Recherche - qualité des produits alimentaires - HCPER</v>
          </cell>
          <cell r="E259" t="str">
            <v>oui</v>
          </cell>
          <cell r="F259" t="str">
            <v>AT</v>
          </cell>
          <cell r="H259">
            <v>990237</v>
          </cell>
          <cell r="I259">
            <v>1832237</v>
          </cell>
          <cell r="J259">
            <v>990237</v>
          </cell>
          <cell r="K259">
            <v>1832237</v>
          </cell>
          <cell r="L259">
            <v>0</v>
          </cell>
          <cell r="M259">
            <v>900000</v>
          </cell>
          <cell r="N259">
            <v>-990237</v>
          </cell>
          <cell r="O259">
            <v>-932237</v>
          </cell>
          <cell r="P259">
            <v>-1</v>
          </cell>
          <cell r="Q259">
            <v>-0.5087971697984486</v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0</v>
          </cell>
          <cell r="AA259">
            <v>900000</v>
          </cell>
          <cell r="AB259" t="str">
            <v/>
          </cell>
          <cell r="AC259">
            <v>-900000</v>
          </cell>
          <cell r="AD259">
            <v>-990237</v>
          </cell>
          <cell r="AE259">
            <v>-932237</v>
          </cell>
          <cell r="AF259">
            <v>-1</v>
          </cell>
          <cell r="AG259">
            <v>-0.5087971697984486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 t="str">
            <v/>
          </cell>
          <cell r="AM259" t="str">
            <v/>
          </cell>
          <cell r="AN259">
            <v>0</v>
          </cell>
          <cell r="AO259">
            <v>0</v>
          </cell>
          <cell r="AP259">
            <v>0</v>
          </cell>
          <cell r="AQ259">
            <v>900000</v>
          </cell>
        </row>
        <row r="260">
          <cell r="B260">
            <v>14230</v>
          </cell>
          <cell r="C260">
            <v>30</v>
          </cell>
          <cell r="D260" t="str">
            <v>Recherche - qualité des produits alimentaires - CPER</v>
          </cell>
          <cell r="E260" t="str">
            <v>oui</v>
          </cell>
          <cell r="F260" t="str">
            <v>AT</v>
          </cell>
          <cell r="G260" t="str">
            <v>CPER</v>
          </cell>
          <cell r="H260">
            <v>994700</v>
          </cell>
          <cell r="I260">
            <v>994700</v>
          </cell>
          <cell r="J260">
            <v>994700</v>
          </cell>
          <cell r="K260">
            <v>994700</v>
          </cell>
          <cell r="L260">
            <v>1000000</v>
          </cell>
          <cell r="M260">
            <v>3500000</v>
          </cell>
          <cell r="N260">
            <v>5300</v>
          </cell>
          <cell r="O260">
            <v>2505300</v>
          </cell>
          <cell r="P260">
            <v>0.005328239670252337</v>
          </cell>
          <cell r="Q260">
            <v>2.518648838845883</v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2000000</v>
          </cell>
          <cell r="AA260">
            <v>2500000</v>
          </cell>
          <cell r="AB260">
            <v>-2000000</v>
          </cell>
          <cell r="AC260">
            <v>-2500000</v>
          </cell>
          <cell r="AD260">
            <v>1005300</v>
          </cell>
          <cell r="AE260">
            <v>1505300</v>
          </cell>
          <cell r="AF260">
            <v>1.0106564793405046</v>
          </cell>
          <cell r="AG260">
            <v>1.5133205991756309</v>
          </cell>
          <cell r="AH260">
            <v>0</v>
          </cell>
          <cell r="AI260">
            <v>2500000</v>
          </cell>
          <cell r="AJ260">
            <v>0</v>
          </cell>
          <cell r="AK260">
            <v>-2500000</v>
          </cell>
          <cell r="AL260" t="str">
            <v/>
          </cell>
          <cell r="AM260">
            <v>-1</v>
          </cell>
          <cell r="AN260">
            <v>0</v>
          </cell>
          <cell r="AO260">
            <v>0</v>
          </cell>
          <cell r="AP260">
            <v>2000000</v>
          </cell>
          <cell r="AQ260">
            <v>2500000</v>
          </cell>
        </row>
        <row r="261">
          <cell r="B261">
            <v>14231</v>
          </cell>
          <cell r="C261">
            <v>31</v>
          </cell>
          <cell r="D261" t="str">
            <v>Recherche - autres projets en agro-alimentaire</v>
          </cell>
          <cell r="E261" t="str">
            <v>oui</v>
          </cell>
          <cell r="F261" t="str">
            <v>AT</v>
          </cell>
          <cell r="H261">
            <v>6863775</v>
          </cell>
          <cell r="I261">
            <v>6863775</v>
          </cell>
          <cell r="J261">
            <v>6863775</v>
          </cell>
          <cell r="K261">
            <v>6863775</v>
          </cell>
          <cell r="L261">
            <v>5400000</v>
          </cell>
          <cell r="M261">
            <v>6500000</v>
          </cell>
          <cell r="N261">
            <v>-1463775</v>
          </cell>
          <cell r="O261">
            <v>-363775</v>
          </cell>
          <cell r="P261">
            <v>-0.21326092419987544</v>
          </cell>
          <cell r="Q261">
            <v>-0.05299926061096117</v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6100000</v>
          </cell>
          <cell r="AA261">
            <v>6900000</v>
          </cell>
          <cell r="AB261">
            <v>-6100000</v>
          </cell>
          <cell r="AC261">
            <v>-6900000</v>
          </cell>
          <cell r="AD261">
            <v>-763775</v>
          </cell>
          <cell r="AE261">
            <v>36225</v>
          </cell>
          <cell r="AF261">
            <v>-0.11127622918874817</v>
          </cell>
          <cell r="AG261">
            <v>0.005277707966825836</v>
          </cell>
          <cell r="AH261">
            <v>0</v>
          </cell>
          <cell r="AI261">
            <v>1100000</v>
          </cell>
          <cell r="AJ261">
            <v>0</v>
          </cell>
          <cell r="AK261">
            <v>-1100000</v>
          </cell>
          <cell r="AL261" t="str">
            <v/>
          </cell>
          <cell r="AM261">
            <v>-1</v>
          </cell>
          <cell r="AN261">
            <v>-6100000</v>
          </cell>
          <cell r="AO261">
            <v>-6900000</v>
          </cell>
          <cell r="AP261">
            <v>0</v>
          </cell>
          <cell r="AQ261">
            <v>0</v>
          </cell>
        </row>
        <row r="262">
          <cell r="B262">
            <v>14232</v>
          </cell>
          <cell r="C262">
            <v>32</v>
          </cell>
          <cell r="D262" t="str">
            <v>Actions de développement et transfert de technologie</v>
          </cell>
          <cell r="E262" t="str">
            <v>oui</v>
          </cell>
          <cell r="F262" t="str">
            <v>AT</v>
          </cell>
          <cell r="H262">
            <v>99470</v>
          </cell>
          <cell r="I262">
            <v>99470</v>
          </cell>
          <cell r="J262">
            <v>99470</v>
          </cell>
          <cell r="K262">
            <v>99470</v>
          </cell>
          <cell r="L262">
            <v>150000</v>
          </cell>
          <cell r="M262">
            <v>150000</v>
          </cell>
          <cell r="N262">
            <v>50530</v>
          </cell>
          <cell r="O262">
            <v>50530</v>
          </cell>
          <cell r="P262">
            <v>0.5079923595053785</v>
          </cell>
          <cell r="Q262">
            <v>0.5079923595053785</v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>
            <v>0</v>
          </cell>
          <cell r="AB262" t="str">
            <v/>
          </cell>
          <cell r="AC262" t="str">
            <v/>
          </cell>
          <cell r="AD262">
            <v>-99470</v>
          </cell>
          <cell r="AE262">
            <v>-99470</v>
          </cell>
          <cell r="AF262">
            <v>-1</v>
          </cell>
          <cell r="AG262">
            <v>-1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 t="str">
            <v/>
          </cell>
          <cell r="AM262" t="str">
            <v/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</row>
        <row r="263">
          <cell r="B263" t="str">
            <v/>
          </cell>
          <cell r="E263" t="str">
            <v/>
          </cell>
          <cell r="F263" t="str">
            <v/>
          </cell>
          <cell r="P263" t="str">
            <v/>
          </cell>
          <cell r="Q263" t="str">
            <v/>
          </cell>
          <cell r="X263" t="str">
            <v/>
          </cell>
          <cell r="Y263" t="str">
            <v/>
          </cell>
          <cell r="AF263" t="str">
            <v/>
          </cell>
          <cell r="AG263" t="str">
            <v/>
          </cell>
          <cell r="AL263" t="str">
            <v/>
          </cell>
          <cell r="AM263" t="str">
            <v/>
          </cell>
        </row>
        <row r="264">
          <cell r="B264" t="str">
            <v/>
          </cell>
          <cell r="C264" t="str">
            <v>Prog 206</v>
          </cell>
          <cell r="D264" t="str">
            <v>Sécurité et qualité sanitaires de l'alimentation</v>
          </cell>
          <cell r="E264" t="str">
            <v/>
          </cell>
          <cell r="F264" t="str">
            <v/>
          </cell>
          <cell r="H264">
            <v>482127716</v>
          </cell>
          <cell r="I264">
            <v>536805087</v>
          </cell>
          <cell r="J264">
            <v>482127716</v>
          </cell>
          <cell r="K264">
            <v>536805087</v>
          </cell>
          <cell r="L264">
            <v>482100110</v>
          </cell>
          <cell r="M264">
            <v>462358725</v>
          </cell>
          <cell r="N264">
            <v>238657006</v>
          </cell>
          <cell r="O264">
            <v>164238250</v>
          </cell>
          <cell r="P264">
            <v>-5.725868703221368E-05</v>
          </cell>
          <cell r="Q264">
            <v>-0.13868415893011088</v>
          </cell>
          <cell r="R264">
            <v>16458433</v>
          </cell>
          <cell r="S264">
            <v>16458433</v>
          </cell>
          <cell r="T264">
            <v>258376910</v>
          </cell>
          <cell r="U264">
            <v>257002910</v>
          </cell>
          <cell r="V264">
            <v>6575015</v>
          </cell>
          <cell r="W264">
            <v>5201015</v>
          </cell>
          <cell r="X264">
            <v>-0.46409032000143297</v>
          </cell>
          <cell r="Y264">
            <v>-0.521236075767665</v>
          </cell>
          <cell r="Z264">
            <v>499714500</v>
          </cell>
          <cell r="AA264">
            <v>553725371</v>
          </cell>
          <cell r="AB264">
            <v>-241337590</v>
          </cell>
          <cell r="AC264">
            <v>-296722461</v>
          </cell>
          <cell r="AD264">
            <v>17586784</v>
          </cell>
          <cell r="AE264">
            <v>16920284</v>
          </cell>
          <cell r="AF264">
            <v>0.036477438272808194</v>
          </cell>
          <cell r="AG264">
            <v>0.03152034958267823</v>
          </cell>
          <cell r="AH264">
            <v>0</v>
          </cell>
          <cell r="AI264">
            <v>137300000</v>
          </cell>
          <cell r="AJ264">
            <v>0</v>
          </cell>
          <cell r="AK264">
            <v>-4508079</v>
          </cell>
          <cell r="AL264" t="str">
            <v/>
          </cell>
          <cell r="AM264">
            <v>-0.03283378732702112</v>
          </cell>
          <cell r="AN264">
            <v>2849400</v>
          </cell>
          <cell r="AO264">
            <v>1766800</v>
          </cell>
          <cell r="AP264">
            <v>502563900</v>
          </cell>
          <cell r="AQ264">
            <v>555492171</v>
          </cell>
        </row>
        <row r="265">
          <cell r="B265" t="str">
            <v/>
          </cell>
          <cell r="D265" t="str">
            <v>Hors personnel (hors titre 2)</v>
          </cell>
          <cell r="E265" t="str">
            <v/>
          </cell>
          <cell r="F265" t="str">
            <v/>
          </cell>
          <cell r="H265">
            <v>243443104</v>
          </cell>
          <cell r="I265">
            <v>298120475</v>
          </cell>
          <cell r="J265">
            <v>243443104</v>
          </cell>
          <cell r="K265">
            <v>298120475</v>
          </cell>
          <cell r="L265">
            <v>482100110</v>
          </cell>
          <cell r="M265">
            <v>462358725</v>
          </cell>
          <cell r="N265">
            <v>238657006</v>
          </cell>
          <cell r="O265">
            <v>164238250</v>
          </cell>
          <cell r="P265">
            <v>0.9803399729901571</v>
          </cell>
          <cell r="Q265">
            <v>0.5509123450846508</v>
          </cell>
          <cell r="R265">
            <v>16458433</v>
          </cell>
          <cell r="S265">
            <v>16458433</v>
          </cell>
          <cell r="T265">
            <v>18527126</v>
          </cell>
          <cell r="U265">
            <v>17153126</v>
          </cell>
          <cell r="V265">
            <v>2213612</v>
          </cell>
          <cell r="W265">
            <v>839612</v>
          </cell>
          <cell r="X265">
            <v>-0.9238954577246928</v>
          </cell>
          <cell r="Y265">
            <v>-0.9424624356981854</v>
          </cell>
          <cell r="Z265">
            <v>259864716</v>
          </cell>
          <cell r="AA265">
            <v>313875587</v>
          </cell>
          <cell r="AB265">
            <v>-241337590</v>
          </cell>
          <cell r="AC265">
            <v>-296722461</v>
          </cell>
          <cell r="AD265">
            <v>16421612</v>
          </cell>
          <cell r="AE265">
            <v>15755112</v>
          </cell>
          <cell r="AF265">
            <v>0.06745564663848519</v>
          </cell>
          <cell r="AG265">
            <v>0.052848137988509514</v>
          </cell>
          <cell r="AH265">
            <v>0</v>
          </cell>
          <cell r="AI265">
            <v>137300000</v>
          </cell>
          <cell r="AJ265">
            <v>0</v>
          </cell>
          <cell r="AK265">
            <v>-4508079</v>
          </cell>
          <cell r="AL265" t="str">
            <v/>
          </cell>
          <cell r="AM265">
            <v>-0.03283378732702112</v>
          </cell>
          <cell r="AN265">
            <v>2849400</v>
          </cell>
          <cell r="AO265">
            <v>1766800</v>
          </cell>
          <cell r="AP265">
            <v>262714116</v>
          </cell>
          <cell r="AQ265">
            <v>315642387</v>
          </cell>
        </row>
        <row r="266">
          <cell r="B266" t="str">
            <v/>
          </cell>
          <cell r="D266" t="str">
            <v>Personnel (titre 2)</v>
          </cell>
          <cell r="E266" t="str">
            <v/>
          </cell>
          <cell r="F266" t="str">
            <v/>
          </cell>
          <cell r="H266">
            <v>238684612</v>
          </cell>
          <cell r="I266">
            <v>238684612</v>
          </cell>
          <cell r="J266">
            <v>238684612</v>
          </cell>
          <cell r="K266">
            <v>238684612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-1</v>
          </cell>
          <cell r="Q266">
            <v>-1</v>
          </cell>
          <cell r="R266">
            <v>0</v>
          </cell>
          <cell r="S266">
            <v>0</v>
          </cell>
          <cell r="T266">
            <v>239849784</v>
          </cell>
          <cell r="U266">
            <v>239849784</v>
          </cell>
          <cell r="V266">
            <v>4361403</v>
          </cell>
          <cell r="W266">
            <v>4361403</v>
          </cell>
          <cell r="X266">
            <v>0.00488163853646334</v>
          </cell>
          <cell r="Y266">
            <v>0.00488163853646334</v>
          </cell>
          <cell r="Z266">
            <v>239849784</v>
          </cell>
          <cell r="AA266">
            <v>239849784</v>
          </cell>
          <cell r="AB266">
            <v>0</v>
          </cell>
          <cell r="AC266">
            <v>0</v>
          </cell>
          <cell r="AD266">
            <v>1165172</v>
          </cell>
          <cell r="AE266">
            <v>1165172</v>
          </cell>
          <cell r="AF266">
            <v>0.00488163853646334</v>
          </cell>
          <cell r="AG266">
            <v>0.00488163853646334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/>
          </cell>
          <cell r="AM266" t="str">
            <v/>
          </cell>
          <cell r="AN266">
            <v>0</v>
          </cell>
          <cell r="AO266">
            <v>0</v>
          </cell>
          <cell r="AP266">
            <v>239849784</v>
          </cell>
          <cell r="AQ266">
            <v>239849784</v>
          </cell>
        </row>
        <row r="267">
          <cell r="B267" t="str">
            <v/>
          </cell>
          <cell r="C267" t="str">
            <v>Action 1</v>
          </cell>
          <cell r="D267" t="str">
            <v>Protection des végétaux</v>
          </cell>
          <cell r="E267" t="str">
            <v/>
          </cell>
          <cell r="F267" t="str">
            <v/>
          </cell>
          <cell r="H267">
            <v>16859197</v>
          </cell>
          <cell r="I267">
            <v>17417197</v>
          </cell>
          <cell r="J267">
            <v>16859197</v>
          </cell>
          <cell r="K267">
            <v>17417197</v>
          </cell>
          <cell r="L267">
            <v>21360900</v>
          </cell>
          <cell r="M267">
            <v>20075489</v>
          </cell>
          <cell r="N267">
            <v>4501703</v>
          </cell>
          <cell r="O267">
            <v>2658292</v>
          </cell>
          <cell r="P267">
            <v>0.2670176402826303</v>
          </cell>
          <cell r="Q267">
            <v>0.15262455836033778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-1</v>
          </cell>
          <cell r="Y267">
            <v>-1</v>
          </cell>
          <cell r="Z267">
            <v>16859197</v>
          </cell>
          <cell r="AA267">
            <v>17417197</v>
          </cell>
          <cell r="AB267">
            <v>-16859197</v>
          </cell>
          <cell r="AC267">
            <v>-17417197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1500000</v>
          </cell>
          <cell r="AJ267">
            <v>0</v>
          </cell>
          <cell r="AK267">
            <v>-1500000</v>
          </cell>
          <cell r="AL267" t="str">
            <v/>
          </cell>
          <cell r="AM267">
            <v>-1</v>
          </cell>
          <cell r="AN267">
            <v>-1340000</v>
          </cell>
          <cell r="AO267">
            <v>-1340000</v>
          </cell>
          <cell r="AP267">
            <v>15519197</v>
          </cell>
          <cell r="AQ267">
            <v>16077197</v>
          </cell>
        </row>
        <row r="268">
          <cell r="B268">
            <v>20610</v>
          </cell>
          <cell r="C268">
            <v>10</v>
          </cell>
          <cell r="D268" t="str">
            <v>Suivi des risques phytosanitaires - centrale</v>
          </cell>
          <cell r="E268" t="str">
            <v>oui</v>
          </cell>
          <cell r="F268" t="str">
            <v>AT</v>
          </cell>
          <cell r="H268">
            <v>1030665</v>
          </cell>
          <cell r="I268">
            <v>1376665</v>
          </cell>
          <cell r="J268">
            <v>1030665</v>
          </cell>
          <cell r="K268">
            <v>1376665</v>
          </cell>
          <cell r="L268">
            <v>1915000</v>
          </cell>
          <cell r="M268">
            <v>2322030</v>
          </cell>
          <cell r="N268">
            <v>884335</v>
          </cell>
          <cell r="O268">
            <v>945365</v>
          </cell>
          <cell r="P268">
            <v>0.8580237031431164</v>
          </cell>
          <cell r="Q268">
            <v>0.6867066425019885</v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899500</v>
          </cell>
          <cell r="AA268">
            <v>899500</v>
          </cell>
          <cell r="AB268">
            <v>-899500</v>
          </cell>
          <cell r="AC268">
            <v>-899500</v>
          </cell>
          <cell r="AD268">
            <v>-131165</v>
          </cell>
          <cell r="AE268">
            <v>-477165</v>
          </cell>
          <cell r="AF268">
            <v>-0.1272624955732464</v>
          </cell>
          <cell r="AG268">
            <v>-0.34660937846171724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 t="str">
            <v/>
          </cell>
          <cell r="AM268" t="str">
            <v/>
          </cell>
          <cell r="AN268">
            <v>0</v>
          </cell>
          <cell r="AO268">
            <v>0</v>
          </cell>
          <cell r="AP268">
            <v>899500</v>
          </cell>
          <cell r="AQ268">
            <v>899500</v>
          </cell>
        </row>
        <row r="269">
          <cell r="B269">
            <v>20611</v>
          </cell>
          <cell r="C269">
            <v>11</v>
          </cell>
          <cell r="D269" t="str">
            <v>Suivi des risques phytosanitaires en SD - HCPER</v>
          </cell>
          <cell r="E269" t="str">
            <v>oui</v>
          </cell>
          <cell r="F269" t="str">
            <v>AT</v>
          </cell>
          <cell r="H269">
            <v>6606499</v>
          </cell>
          <cell r="I269">
            <v>6606499</v>
          </cell>
          <cell r="J269">
            <v>6606499</v>
          </cell>
          <cell r="K269">
            <v>6606499</v>
          </cell>
          <cell r="L269">
            <v>11874800</v>
          </cell>
          <cell r="M269">
            <v>9895666</v>
          </cell>
          <cell r="N269">
            <v>5268301</v>
          </cell>
          <cell r="O269">
            <v>3289167</v>
          </cell>
          <cell r="P269">
            <v>0.7974421853390123</v>
          </cell>
          <cell r="Q269">
            <v>0.4978683868717758</v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9137053</v>
          </cell>
          <cell r="AA269">
            <v>9095053</v>
          </cell>
          <cell r="AB269">
            <v>-9137053</v>
          </cell>
          <cell r="AC269">
            <v>-9095053</v>
          </cell>
          <cell r="AD269">
            <v>2530554</v>
          </cell>
          <cell r="AE269">
            <v>2488554</v>
          </cell>
          <cell r="AF269">
            <v>0.38304009430713604</v>
          </cell>
          <cell r="AG269">
            <v>0.3766827180326524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 t="str">
            <v/>
          </cell>
          <cell r="AM269" t="str">
            <v/>
          </cell>
          <cell r="AN269">
            <v>-610000</v>
          </cell>
          <cell r="AO269">
            <v>-610000</v>
          </cell>
          <cell r="AP269">
            <v>8527053</v>
          </cell>
          <cell r="AQ269">
            <v>8485053</v>
          </cell>
        </row>
        <row r="270">
          <cell r="B270">
            <v>20612</v>
          </cell>
          <cell r="C270">
            <v>12</v>
          </cell>
          <cell r="D270" t="str">
            <v>Suivi des risques phytosanitaires en SD - CPER</v>
          </cell>
          <cell r="E270" t="str">
            <v>oui</v>
          </cell>
          <cell r="F270" t="str">
            <v>AT</v>
          </cell>
          <cell r="G270" t="str">
            <v>CPER</v>
          </cell>
          <cell r="H270">
            <v>887571</v>
          </cell>
          <cell r="I270">
            <v>887571</v>
          </cell>
          <cell r="J270">
            <v>887571</v>
          </cell>
          <cell r="K270">
            <v>887571</v>
          </cell>
          <cell r="L270">
            <v>0</v>
          </cell>
          <cell r="M270">
            <v>100000</v>
          </cell>
          <cell r="N270">
            <v>-887571</v>
          </cell>
          <cell r="O270">
            <v>-787571</v>
          </cell>
          <cell r="P270">
            <v>-1</v>
          </cell>
          <cell r="Q270">
            <v>-0.8873329570254098</v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115644</v>
          </cell>
          <cell r="AA270">
            <v>115644</v>
          </cell>
          <cell r="AB270">
            <v>-115644</v>
          </cell>
          <cell r="AC270">
            <v>-115644</v>
          </cell>
          <cell r="AD270">
            <v>-771927</v>
          </cell>
          <cell r="AE270">
            <v>-771927</v>
          </cell>
          <cell r="AF270">
            <v>-0.8697073248224649</v>
          </cell>
          <cell r="AG270">
            <v>-0.8697073248224649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 t="str">
            <v/>
          </cell>
          <cell r="AN270">
            <v>0</v>
          </cell>
          <cell r="AO270">
            <v>0</v>
          </cell>
          <cell r="AP270">
            <v>115644</v>
          </cell>
          <cell r="AQ270">
            <v>115644</v>
          </cell>
        </row>
        <row r="271">
          <cell r="B271">
            <v>20613</v>
          </cell>
          <cell r="C271">
            <v>13</v>
          </cell>
          <cell r="D271" t="str">
            <v>Contrôle de la production des végétaux - AC</v>
          </cell>
          <cell r="E271" t="str">
            <v>oui</v>
          </cell>
          <cell r="F271" t="str">
            <v>AT</v>
          </cell>
          <cell r="H271">
            <v>243267</v>
          </cell>
          <cell r="I271">
            <v>325267</v>
          </cell>
          <cell r="J271">
            <v>243267</v>
          </cell>
          <cell r="K271">
            <v>325267</v>
          </cell>
          <cell r="L271">
            <v>1200000</v>
          </cell>
          <cell r="M271">
            <v>1105472</v>
          </cell>
          <cell r="N271">
            <v>956733</v>
          </cell>
          <cell r="O271">
            <v>780205</v>
          </cell>
          <cell r="P271">
            <v>3.932851558164486</v>
          </cell>
          <cell r="Q271">
            <v>2.3986601776386784</v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1472200</v>
          </cell>
          <cell r="AA271">
            <v>2072200</v>
          </cell>
          <cell r="AB271">
            <v>-1472200</v>
          </cell>
          <cell r="AC271">
            <v>-2072200</v>
          </cell>
          <cell r="AD271">
            <v>1228933</v>
          </cell>
          <cell r="AE271">
            <v>1746933</v>
          </cell>
          <cell r="AF271">
            <v>5.051786719941464</v>
          </cell>
          <cell r="AG271">
            <v>5.370766170561415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 t="str">
            <v/>
          </cell>
          <cell r="AM271" t="str">
            <v/>
          </cell>
          <cell r="AN271">
            <v>0</v>
          </cell>
          <cell r="AO271">
            <v>0</v>
          </cell>
          <cell r="AP271">
            <v>1472200</v>
          </cell>
          <cell r="AQ271">
            <v>2072200</v>
          </cell>
        </row>
        <row r="272">
          <cell r="B272">
            <v>20614</v>
          </cell>
          <cell r="C272">
            <v>14</v>
          </cell>
          <cell r="D272" t="str">
            <v>Contrôle de la production des végétaux - SD</v>
          </cell>
          <cell r="E272" t="str">
            <v>oui</v>
          </cell>
          <cell r="F272" t="str">
            <v>AT</v>
          </cell>
          <cell r="H272">
            <v>7097184</v>
          </cell>
          <cell r="I272">
            <v>7097184</v>
          </cell>
          <cell r="J272">
            <v>7097184</v>
          </cell>
          <cell r="K272">
            <v>7097184</v>
          </cell>
          <cell r="L272">
            <v>4987500</v>
          </cell>
          <cell r="M272">
            <v>5402938</v>
          </cell>
          <cell r="N272">
            <v>-2109684</v>
          </cell>
          <cell r="O272">
            <v>-1694246</v>
          </cell>
          <cell r="P272">
            <v>-0.29725648933436133</v>
          </cell>
          <cell r="Q272">
            <v>-0.23872087859071991</v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4287800</v>
          </cell>
          <cell r="AA272">
            <v>4287800</v>
          </cell>
          <cell r="AB272">
            <v>-4287800</v>
          </cell>
          <cell r="AC272">
            <v>-4287800</v>
          </cell>
          <cell r="AD272">
            <v>-2809384</v>
          </cell>
          <cell r="AE272">
            <v>-2809384</v>
          </cell>
          <cell r="AF272">
            <v>-0.39584488721160394</v>
          </cell>
          <cell r="AG272">
            <v>-0.39584488721160394</v>
          </cell>
          <cell r="AH272">
            <v>0</v>
          </cell>
          <cell r="AI272">
            <v>1500000</v>
          </cell>
          <cell r="AJ272">
            <v>0</v>
          </cell>
          <cell r="AK272">
            <v>-1500000</v>
          </cell>
          <cell r="AL272" t="str">
            <v/>
          </cell>
          <cell r="AM272">
            <v>-1</v>
          </cell>
          <cell r="AN272">
            <v>-730000</v>
          </cell>
          <cell r="AO272">
            <v>-730000</v>
          </cell>
          <cell r="AP272">
            <v>3557800</v>
          </cell>
          <cell r="AQ272">
            <v>3557800</v>
          </cell>
        </row>
        <row r="273">
          <cell r="B273">
            <v>20615</v>
          </cell>
          <cell r="C273">
            <v>15</v>
          </cell>
          <cell r="D273" t="str">
            <v>Promotion des modes de production - AC</v>
          </cell>
          <cell r="E273" t="str">
            <v>oui</v>
          </cell>
          <cell r="F273" t="str">
            <v>AT</v>
          </cell>
          <cell r="H273">
            <v>386249</v>
          </cell>
          <cell r="I273">
            <v>516249</v>
          </cell>
          <cell r="J273">
            <v>386249</v>
          </cell>
          <cell r="K273">
            <v>516249</v>
          </cell>
          <cell r="L273">
            <v>200000</v>
          </cell>
          <cell r="M273">
            <v>214858</v>
          </cell>
          <cell r="N273">
            <v>-186249</v>
          </cell>
          <cell r="O273">
            <v>-301391</v>
          </cell>
          <cell r="P273">
            <v>-0.48219930666487165</v>
          </cell>
          <cell r="Q273">
            <v>-0.5838093633111153</v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414000</v>
          </cell>
          <cell r="AA273">
            <v>414000</v>
          </cell>
          <cell r="AB273">
            <v>-414000</v>
          </cell>
          <cell r="AC273">
            <v>-414000</v>
          </cell>
          <cell r="AD273">
            <v>27751</v>
          </cell>
          <cell r="AE273">
            <v>-102249</v>
          </cell>
          <cell r="AF273">
            <v>0.07184743520371574</v>
          </cell>
          <cell r="AG273">
            <v>-0.1980614006031973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 t="str">
            <v/>
          </cell>
          <cell r="AM273" t="str">
            <v/>
          </cell>
          <cell r="AN273">
            <v>0</v>
          </cell>
          <cell r="AO273">
            <v>0</v>
          </cell>
          <cell r="AP273">
            <v>414000</v>
          </cell>
          <cell r="AQ273">
            <v>414000</v>
          </cell>
        </row>
        <row r="274">
          <cell r="B274">
            <v>20616</v>
          </cell>
          <cell r="C274">
            <v>16</v>
          </cell>
          <cell r="D274" t="str">
            <v>Promotion des modes de production - SD</v>
          </cell>
          <cell r="E274" t="str">
            <v>oui</v>
          </cell>
          <cell r="F274" t="str">
            <v>AT</v>
          </cell>
          <cell r="H274">
            <v>607762</v>
          </cell>
          <cell r="I274">
            <v>607762</v>
          </cell>
          <cell r="J274">
            <v>607762</v>
          </cell>
          <cell r="K274">
            <v>607762</v>
          </cell>
          <cell r="L274">
            <v>1183600</v>
          </cell>
          <cell r="M274">
            <v>1034525</v>
          </cell>
          <cell r="N274">
            <v>575838</v>
          </cell>
          <cell r="O274">
            <v>426763</v>
          </cell>
          <cell r="P274">
            <v>0.9474728594416894</v>
          </cell>
          <cell r="Q274">
            <v>0.7021876984740737</v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533000</v>
          </cell>
          <cell r="AA274">
            <v>533000</v>
          </cell>
          <cell r="AB274">
            <v>-533000</v>
          </cell>
          <cell r="AC274">
            <v>-533000</v>
          </cell>
          <cell r="AD274">
            <v>-74762</v>
          </cell>
          <cell r="AE274">
            <v>-74762</v>
          </cell>
          <cell r="AF274">
            <v>-0.12301196850082763</v>
          </cell>
          <cell r="AG274">
            <v>-0.12301196850082763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 t="str">
            <v/>
          </cell>
          <cell r="AM274" t="str">
            <v/>
          </cell>
          <cell r="AN274">
            <v>0</v>
          </cell>
          <cell r="AO274">
            <v>0</v>
          </cell>
          <cell r="AP274">
            <v>533000</v>
          </cell>
          <cell r="AQ274">
            <v>533000</v>
          </cell>
        </row>
        <row r="275">
          <cell r="B275" t="str">
            <v/>
          </cell>
          <cell r="C275" t="str">
            <v>Action 2</v>
          </cell>
          <cell r="D275" t="str">
            <v>Maladies animales et protection des animaux</v>
          </cell>
          <cell r="E275" t="str">
            <v/>
          </cell>
          <cell r="F275" t="str">
            <v/>
          </cell>
          <cell r="H275">
            <v>88904449</v>
          </cell>
          <cell r="I275">
            <v>99258020</v>
          </cell>
          <cell r="J275">
            <v>88904449</v>
          </cell>
          <cell r="K275">
            <v>99258020</v>
          </cell>
          <cell r="L275">
            <v>161794157</v>
          </cell>
          <cell r="M275">
            <v>175002236</v>
          </cell>
          <cell r="N275">
            <v>72889708</v>
          </cell>
          <cell r="O275">
            <v>75744216</v>
          </cell>
          <cell r="P275">
            <v>0.8198656964849982</v>
          </cell>
          <cell r="Q275">
            <v>0.7631042408462309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-1</v>
          </cell>
          <cell r="Y275">
            <v>-1</v>
          </cell>
          <cell r="Z275">
            <v>101431949</v>
          </cell>
          <cell r="AA275">
            <v>109785520</v>
          </cell>
          <cell r="AB275">
            <v>-101431949</v>
          </cell>
          <cell r="AC275">
            <v>-109785520</v>
          </cell>
          <cell r="AD275">
            <v>12527500</v>
          </cell>
          <cell r="AE275">
            <v>10527500</v>
          </cell>
          <cell r="AF275">
            <v>0.14090970857937604</v>
          </cell>
          <cell r="AG275">
            <v>0.1060619585198254</v>
          </cell>
          <cell r="AH275">
            <v>0</v>
          </cell>
          <cell r="AI275">
            <v>63800000</v>
          </cell>
          <cell r="AJ275">
            <v>0</v>
          </cell>
          <cell r="AK275">
            <v>-14608079</v>
          </cell>
          <cell r="AL275" t="str">
            <v/>
          </cell>
          <cell r="AM275">
            <v>-0.22896675548589343</v>
          </cell>
          <cell r="AN275">
            <v>-900000</v>
          </cell>
          <cell r="AO275">
            <v>-900000</v>
          </cell>
          <cell r="AP275">
            <v>100531949</v>
          </cell>
          <cell r="AQ275">
            <v>108885520</v>
          </cell>
        </row>
        <row r="276">
          <cell r="B276">
            <v>20620</v>
          </cell>
          <cell r="C276">
            <v>20</v>
          </cell>
          <cell r="D276" t="str">
            <v>Lutte contre les EST - AC</v>
          </cell>
          <cell r="E276" t="str">
            <v>oui</v>
          </cell>
          <cell r="F276" t="str">
            <v>AT</v>
          </cell>
          <cell r="H276">
            <v>47228</v>
          </cell>
          <cell r="I276">
            <v>47228</v>
          </cell>
          <cell r="J276">
            <v>47228</v>
          </cell>
          <cell r="K276">
            <v>47228</v>
          </cell>
          <cell r="L276">
            <v>90000</v>
          </cell>
          <cell r="M276">
            <v>90000</v>
          </cell>
          <cell r="N276">
            <v>42772</v>
          </cell>
          <cell r="O276">
            <v>42772</v>
          </cell>
          <cell r="P276">
            <v>0.9056491911577877</v>
          </cell>
          <cell r="Q276">
            <v>0.9056491911577877</v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47228</v>
          </cell>
          <cell r="AA276">
            <v>47228</v>
          </cell>
          <cell r="AB276">
            <v>-47228</v>
          </cell>
          <cell r="AC276">
            <v>-47228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 t="str">
            <v/>
          </cell>
          <cell r="AM276" t="str">
            <v/>
          </cell>
          <cell r="AN276">
            <v>0</v>
          </cell>
          <cell r="AO276">
            <v>0</v>
          </cell>
          <cell r="AP276">
            <v>47228</v>
          </cell>
          <cell r="AQ276">
            <v>47228</v>
          </cell>
        </row>
        <row r="277">
          <cell r="B277">
            <v>20621</v>
          </cell>
          <cell r="C277">
            <v>21</v>
          </cell>
          <cell r="D277" t="str">
            <v>Lutte contre les EST - SD</v>
          </cell>
          <cell r="E277" t="str">
            <v>oui</v>
          </cell>
          <cell r="F277" t="str">
            <v>AT</v>
          </cell>
          <cell r="H277">
            <v>32316994</v>
          </cell>
          <cell r="I277">
            <v>47413905</v>
          </cell>
          <cell r="J277">
            <v>32316994</v>
          </cell>
          <cell r="K277">
            <v>47413905</v>
          </cell>
          <cell r="L277">
            <v>83932785</v>
          </cell>
          <cell r="M277">
            <v>89943987</v>
          </cell>
          <cell r="N277">
            <v>51615791</v>
          </cell>
          <cell r="O277">
            <v>42530082</v>
          </cell>
          <cell r="P277">
            <v>1.5971717852223508</v>
          </cell>
          <cell r="Q277">
            <v>0.8969959761804053</v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32315279</v>
          </cell>
          <cell r="AA277">
            <v>40230913</v>
          </cell>
          <cell r="AB277">
            <v>-32315279</v>
          </cell>
          <cell r="AC277">
            <v>-40230913</v>
          </cell>
          <cell r="AD277">
            <v>-1715</v>
          </cell>
          <cell r="AE277">
            <v>-7182992</v>
          </cell>
          <cell r="AF277">
            <v>-5.306805453502266E-05</v>
          </cell>
          <cell r="AG277">
            <v>-0.15149547374340924</v>
          </cell>
          <cell r="AH277">
            <v>0</v>
          </cell>
          <cell r="AI277">
            <v>56700000</v>
          </cell>
          <cell r="AJ277">
            <v>0</v>
          </cell>
          <cell r="AK277">
            <v>-13108079</v>
          </cell>
          <cell r="AL277" t="str">
            <v/>
          </cell>
          <cell r="AM277">
            <v>-0.2311830511463845</v>
          </cell>
          <cell r="AN277">
            <v>-900000</v>
          </cell>
          <cell r="AO277">
            <v>-900000</v>
          </cell>
          <cell r="AP277">
            <v>31415279</v>
          </cell>
          <cell r="AQ277">
            <v>39330913</v>
          </cell>
        </row>
        <row r="278">
          <cell r="B278">
            <v>20622</v>
          </cell>
          <cell r="C278">
            <v>22</v>
          </cell>
          <cell r="D278" t="str">
            <v>Gestion des maladies animales hors EST - AC</v>
          </cell>
          <cell r="E278" t="str">
            <v>oui</v>
          </cell>
          <cell r="F278" t="str">
            <v>AT</v>
          </cell>
          <cell r="H278">
            <v>1746933</v>
          </cell>
          <cell r="I278">
            <v>1964370</v>
          </cell>
          <cell r="J278">
            <v>1746933</v>
          </cell>
          <cell r="K278">
            <v>1964370</v>
          </cell>
          <cell r="L278">
            <v>2800650</v>
          </cell>
          <cell r="M278">
            <v>4055660</v>
          </cell>
          <cell r="N278">
            <v>1053717</v>
          </cell>
          <cell r="O278">
            <v>2091290</v>
          </cell>
          <cell r="P278">
            <v>0.6031811179936495</v>
          </cell>
          <cell r="Q278">
            <v>1.064611045780581</v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1746933</v>
          </cell>
          <cell r="AA278">
            <v>1964370</v>
          </cell>
          <cell r="AB278">
            <v>-1746933</v>
          </cell>
          <cell r="AC278">
            <v>-1964370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 t="str">
            <v/>
          </cell>
          <cell r="AN278">
            <v>0</v>
          </cell>
          <cell r="AO278">
            <v>0</v>
          </cell>
          <cell r="AP278">
            <v>1746933</v>
          </cell>
          <cell r="AQ278">
            <v>1964370</v>
          </cell>
        </row>
        <row r="279">
          <cell r="B279">
            <v>20623</v>
          </cell>
          <cell r="C279">
            <v>23</v>
          </cell>
          <cell r="D279" t="str">
            <v>Gestion des maladies animales hors EST - SD</v>
          </cell>
          <cell r="E279" t="str">
            <v>oui</v>
          </cell>
          <cell r="F279" t="str">
            <v>AT</v>
          </cell>
          <cell r="H279">
            <v>35635620</v>
          </cell>
          <cell r="I279">
            <v>32089304</v>
          </cell>
          <cell r="J279">
            <v>35635620</v>
          </cell>
          <cell r="K279">
            <v>32089304</v>
          </cell>
          <cell r="L279">
            <v>53548458</v>
          </cell>
          <cell r="M279">
            <v>57078714</v>
          </cell>
          <cell r="N279">
            <v>17912838</v>
          </cell>
          <cell r="O279">
            <v>24989410</v>
          </cell>
          <cell r="P279">
            <v>0.5026666576868875</v>
          </cell>
          <cell r="Q279">
            <v>0.7787457777208256</v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34677460</v>
          </cell>
          <cell r="AA279">
            <v>35897960</v>
          </cell>
          <cell r="AB279">
            <v>-34677460</v>
          </cell>
          <cell r="AC279">
            <v>-35897960</v>
          </cell>
          <cell r="AD279">
            <v>-958160</v>
          </cell>
          <cell r="AE279">
            <v>3808656</v>
          </cell>
          <cell r="AF279">
            <v>-0.026887703932189196</v>
          </cell>
          <cell r="AG279">
            <v>0.11868926792553681</v>
          </cell>
          <cell r="AH279">
            <v>0</v>
          </cell>
          <cell r="AI279">
            <v>5600000</v>
          </cell>
          <cell r="AJ279">
            <v>0</v>
          </cell>
          <cell r="AK279">
            <v>0</v>
          </cell>
          <cell r="AL279" t="str">
            <v/>
          </cell>
          <cell r="AM279">
            <v>0</v>
          </cell>
          <cell r="AN279">
            <v>0</v>
          </cell>
          <cell r="AO279">
            <v>0</v>
          </cell>
          <cell r="AP279">
            <v>34677460</v>
          </cell>
          <cell r="AQ279">
            <v>35897960</v>
          </cell>
        </row>
        <row r="280">
          <cell r="B280">
            <v>20624</v>
          </cell>
          <cell r="C280">
            <v>24</v>
          </cell>
          <cell r="D280" t="str">
            <v>Plans d’urgence contre les épizooties - AC</v>
          </cell>
          <cell r="E280" t="str">
            <v>oui</v>
          </cell>
          <cell r="F280" t="str">
            <v>AT</v>
          </cell>
          <cell r="H280">
            <v>248457</v>
          </cell>
          <cell r="I280">
            <v>289624</v>
          </cell>
          <cell r="J280">
            <v>248457</v>
          </cell>
          <cell r="K280">
            <v>289624</v>
          </cell>
          <cell r="L280">
            <v>1100000</v>
          </cell>
          <cell r="M280">
            <v>2214543</v>
          </cell>
          <cell r="N280">
            <v>851543</v>
          </cell>
          <cell r="O280">
            <v>1924919</v>
          </cell>
          <cell r="P280">
            <v>3.4273254526940273</v>
          </cell>
          <cell r="Q280">
            <v>6.646268955611413</v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2248457</v>
          </cell>
          <cell r="AA280">
            <v>2289624</v>
          </cell>
          <cell r="AB280">
            <v>-2248457</v>
          </cell>
          <cell r="AC280">
            <v>-2289624</v>
          </cell>
          <cell r="AD280">
            <v>2000000</v>
          </cell>
          <cell r="AE280">
            <v>2000000</v>
          </cell>
          <cell r="AF280">
            <v>8.049682641261867</v>
          </cell>
          <cell r="AG280">
            <v>6.9055050686407204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 t="str">
            <v/>
          </cell>
          <cell r="AM280" t="str">
            <v/>
          </cell>
          <cell r="AN280">
            <v>0</v>
          </cell>
          <cell r="AO280">
            <v>0</v>
          </cell>
          <cell r="AP280">
            <v>2248457</v>
          </cell>
          <cell r="AQ280">
            <v>2289624</v>
          </cell>
        </row>
        <row r="281">
          <cell r="B281">
            <v>20625</v>
          </cell>
          <cell r="C281">
            <v>25</v>
          </cell>
          <cell r="D281" t="str">
            <v>Plans d’urgence contre les épizooties - SD</v>
          </cell>
          <cell r="E281" t="str">
            <v>oui</v>
          </cell>
          <cell r="F281" t="str">
            <v>AT</v>
          </cell>
          <cell r="H281">
            <v>1082655</v>
          </cell>
          <cell r="I281">
            <v>1134555</v>
          </cell>
          <cell r="J281">
            <v>1082655</v>
          </cell>
          <cell r="K281">
            <v>1134555</v>
          </cell>
          <cell r="L281">
            <v>1100700</v>
          </cell>
          <cell r="M281">
            <v>1123896</v>
          </cell>
          <cell r="N281">
            <v>18045</v>
          </cell>
          <cell r="O281">
            <v>-10659</v>
          </cell>
          <cell r="P281">
            <v>0.0166673594081217</v>
          </cell>
          <cell r="Q281">
            <v>-0.009394872879675291</v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10586484</v>
          </cell>
          <cell r="AA281">
            <v>8545317</v>
          </cell>
          <cell r="AB281">
            <v>-10586484</v>
          </cell>
          <cell r="AC281">
            <v>-8545317</v>
          </cell>
          <cell r="AD281">
            <v>9503829</v>
          </cell>
          <cell r="AE281">
            <v>7410762</v>
          </cell>
          <cell r="AF281">
            <v>8.778261773141029</v>
          </cell>
          <cell r="AG281">
            <v>6.531866679006306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 t="str">
            <v/>
          </cell>
          <cell r="AM281" t="str">
            <v/>
          </cell>
          <cell r="AN281">
            <v>0</v>
          </cell>
          <cell r="AO281">
            <v>0</v>
          </cell>
          <cell r="AP281">
            <v>10586484</v>
          </cell>
          <cell r="AQ281">
            <v>8545317</v>
          </cell>
        </row>
        <row r="282">
          <cell r="B282">
            <v>20626</v>
          </cell>
          <cell r="C282">
            <v>26</v>
          </cell>
          <cell r="D282" t="str">
            <v>Identification des animaux</v>
          </cell>
          <cell r="E282" t="str">
            <v>oui</v>
          </cell>
          <cell r="F282" t="str">
            <v>AT</v>
          </cell>
          <cell r="H282">
            <v>8034239</v>
          </cell>
          <cell r="I282">
            <v>6777222</v>
          </cell>
          <cell r="J282">
            <v>8034239</v>
          </cell>
          <cell r="K282">
            <v>6777222</v>
          </cell>
          <cell r="L282">
            <v>8795800</v>
          </cell>
          <cell r="M282">
            <v>7958833</v>
          </cell>
          <cell r="N282">
            <v>761561</v>
          </cell>
          <cell r="O282">
            <v>1181611</v>
          </cell>
          <cell r="P282">
            <v>0.09478943805380945</v>
          </cell>
          <cell r="Q282">
            <v>0.1743503459086924</v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10090285</v>
          </cell>
          <cell r="AA282">
            <v>10090285</v>
          </cell>
          <cell r="AB282">
            <v>-10090285</v>
          </cell>
          <cell r="AC282">
            <v>-10090285</v>
          </cell>
          <cell r="AD282">
            <v>2056046</v>
          </cell>
          <cell r="AE282">
            <v>3313063</v>
          </cell>
          <cell r="AF282">
            <v>0.255910485112529</v>
          </cell>
          <cell r="AG282">
            <v>0.48885265968858627</v>
          </cell>
          <cell r="AH282">
            <v>0</v>
          </cell>
          <cell r="AI282">
            <v>1500000</v>
          </cell>
          <cell r="AJ282">
            <v>0</v>
          </cell>
          <cell r="AK282">
            <v>-1500000</v>
          </cell>
          <cell r="AL282" t="str">
            <v/>
          </cell>
          <cell r="AM282">
            <v>-1</v>
          </cell>
          <cell r="AN282">
            <v>0</v>
          </cell>
          <cell r="AO282">
            <v>0</v>
          </cell>
          <cell r="AP282">
            <v>10090285</v>
          </cell>
          <cell r="AQ282">
            <v>10090285</v>
          </cell>
        </row>
        <row r="283">
          <cell r="B283">
            <v>20627</v>
          </cell>
          <cell r="C283">
            <v>27</v>
          </cell>
          <cell r="D283" t="str">
            <v>Protection des animaux - AC</v>
          </cell>
          <cell r="E283" t="str">
            <v>oui</v>
          </cell>
          <cell r="F283" t="str">
            <v>AT</v>
          </cell>
          <cell r="H283">
            <v>139198</v>
          </cell>
          <cell r="I283">
            <v>150465</v>
          </cell>
          <cell r="J283">
            <v>139198</v>
          </cell>
          <cell r="K283">
            <v>150465</v>
          </cell>
          <cell r="L283">
            <v>198000</v>
          </cell>
          <cell r="M283">
            <v>232231</v>
          </cell>
          <cell r="N283">
            <v>58802</v>
          </cell>
          <cell r="O283">
            <v>81766</v>
          </cell>
          <cell r="P283">
            <v>0.4224342303768732</v>
          </cell>
          <cell r="Q283">
            <v>0.5434220582859801</v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139198</v>
          </cell>
          <cell r="AA283">
            <v>150465</v>
          </cell>
          <cell r="AB283">
            <v>-139198</v>
          </cell>
          <cell r="AC283">
            <v>-150465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 t="str">
            <v/>
          </cell>
          <cell r="AM283" t="str">
            <v/>
          </cell>
          <cell r="AN283">
            <v>0</v>
          </cell>
          <cell r="AO283">
            <v>0</v>
          </cell>
          <cell r="AP283">
            <v>139198</v>
          </cell>
          <cell r="AQ283">
            <v>150465</v>
          </cell>
        </row>
        <row r="284">
          <cell r="B284">
            <v>20628</v>
          </cell>
          <cell r="C284">
            <v>28</v>
          </cell>
          <cell r="D284" t="str">
            <v>Protection des animaux - SD</v>
          </cell>
          <cell r="E284" t="str">
            <v>oui</v>
          </cell>
          <cell r="F284" t="str">
            <v>AT</v>
          </cell>
          <cell r="H284">
            <v>301040</v>
          </cell>
          <cell r="I284">
            <v>346440</v>
          </cell>
          <cell r="J284">
            <v>301040</v>
          </cell>
          <cell r="K284">
            <v>346440</v>
          </cell>
          <cell r="L284">
            <v>260000</v>
          </cell>
          <cell r="M284">
            <v>226871</v>
          </cell>
          <cell r="N284">
            <v>-41040</v>
          </cell>
          <cell r="O284">
            <v>-119569</v>
          </cell>
          <cell r="P284">
            <v>-0.13632739835237842</v>
          </cell>
          <cell r="Q284">
            <v>-0.3451362429280683</v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228540</v>
          </cell>
          <cell r="AA284">
            <v>217273</v>
          </cell>
          <cell r="AB284">
            <v>-228540</v>
          </cell>
          <cell r="AC284">
            <v>-217273</v>
          </cell>
          <cell r="AD284">
            <v>-72500</v>
          </cell>
          <cell r="AE284">
            <v>-129167</v>
          </cell>
          <cell r="AF284">
            <v>-0.24083178315174064</v>
          </cell>
          <cell r="AG284">
            <v>-0.37284089597044223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 t="str">
            <v/>
          </cell>
          <cell r="AM284" t="str">
            <v/>
          </cell>
          <cell r="AN284">
            <v>0</v>
          </cell>
          <cell r="AO284">
            <v>0</v>
          </cell>
          <cell r="AP284">
            <v>228540</v>
          </cell>
          <cell r="AQ284">
            <v>217273</v>
          </cell>
        </row>
        <row r="285">
          <cell r="B285">
            <v>20629</v>
          </cell>
          <cell r="C285">
            <v>29</v>
          </cell>
          <cell r="D285" t="str">
            <v>Contrôle de l’alimentation animale et du médicament vétérinaire</v>
          </cell>
          <cell r="E285" t="str">
            <v>oui</v>
          </cell>
          <cell r="F285" t="str">
            <v>AT</v>
          </cell>
          <cell r="H285">
            <v>9352085</v>
          </cell>
          <cell r="I285">
            <v>9044907</v>
          </cell>
          <cell r="J285">
            <v>9352085</v>
          </cell>
          <cell r="K285">
            <v>9044907</v>
          </cell>
          <cell r="L285">
            <v>9967764</v>
          </cell>
          <cell r="M285">
            <v>12077501</v>
          </cell>
          <cell r="N285">
            <v>615679</v>
          </cell>
          <cell r="O285">
            <v>3032594</v>
          </cell>
          <cell r="P285">
            <v>0.06583334090740194</v>
          </cell>
          <cell r="Q285">
            <v>0.3352819437502232</v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9352085</v>
          </cell>
          <cell r="AA285">
            <v>10352085</v>
          </cell>
          <cell r="AB285">
            <v>-9352085</v>
          </cell>
          <cell r="AC285">
            <v>-10352085</v>
          </cell>
          <cell r="AD285">
            <v>0</v>
          </cell>
          <cell r="AE285">
            <v>1307178</v>
          </cell>
          <cell r="AF285">
            <v>0</v>
          </cell>
          <cell r="AG285">
            <v>0.14452088893782988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 t="str">
            <v/>
          </cell>
          <cell r="AM285" t="str">
            <v/>
          </cell>
          <cell r="AN285">
            <v>0</v>
          </cell>
          <cell r="AO285">
            <v>0</v>
          </cell>
          <cell r="AP285">
            <v>9352085</v>
          </cell>
          <cell r="AQ285">
            <v>10352085</v>
          </cell>
        </row>
        <row r="286">
          <cell r="B286" t="str">
            <v/>
          </cell>
          <cell r="C286" t="str">
            <v>Action 3</v>
          </cell>
          <cell r="D286" t="str">
            <v>Risques sanitaires liés aux aliments</v>
          </cell>
          <cell r="E286" t="str">
            <v/>
          </cell>
          <cell r="F286" t="str">
            <v/>
          </cell>
          <cell r="H286">
            <v>19534476</v>
          </cell>
          <cell r="I286">
            <v>19534476</v>
          </cell>
          <cell r="J286">
            <v>19534476</v>
          </cell>
          <cell r="K286">
            <v>19534476</v>
          </cell>
          <cell r="L286">
            <v>26320425</v>
          </cell>
          <cell r="M286">
            <v>24952606</v>
          </cell>
          <cell r="N286">
            <v>6785949</v>
          </cell>
          <cell r="O286">
            <v>5418130</v>
          </cell>
          <cell r="P286">
            <v>0.34738321109816306</v>
          </cell>
          <cell r="Q286">
            <v>0.2773624437123371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-1</v>
          </cell>
          <cell r="Y286">
            <v>-1</v>
          </cell>
          <cell r="Z286">
            <v>26934476</v>
          </cell>
          <cell r="AA286">
            <v>26934476</v>
          </cell>
          <cell r="AB286">
            <v>-26934476</v>
          </cell>
          <cell r="AC286">
            <v>-26934476</v>
          </cell>
          <cell r="AD286">
            <v>7400000</v>
          </cell>
          <cell r="AE286">
            <v>7400000</v>
          </cell>
          <cell r="AF286">
            <v>0.37881743027046133</v>
          </cell>
          <cell r="AG286">
            <v>0.37881743027046133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 t="str">
            <v/>
          </cell>
          <cell r="AM286" t="str">
            <v/>
          </cell>
          <cell r="AN286">
            <v>0</v>
          </cell>
          <cell r="AO286">
            <v>0</v>
          </cell>
          <cell r="AP286">
            <v>26934476</v>
          </cell>
          <cell r="AQ286">
            <v>26934476</v>
          </cell>
        </row>
        <row r="287">
          <cell r="B287">
            <v>20630</v>
          </cell>
          <cell r="C287">
            <v>30</v>
          </cell>
          <cell r="D287" t="str">
            <v>Inspection dans les abattoirs et criées</v>
          </cell>
          <cell r="E287" t="str">
            <v>oui</v>
          </cell>
          <cell r="F287" t="str">
            <v>AT</v>
          </cell>
          <cell r="H287">
            <v>3556370</v>
          </cell>
          <cell r="I287">
            <v>3496370</v>
          </cell>
          <cell r="J287">
            <v>3556370</v>
          </cell>
          <cell r="K287">
            <v>3496370</v>
          </cell>
          <cell r="L287">
            <v>8745200</v>
          </cell>
          <cell r="M287">
            <v>8014868</v>
          </cell>
          <cell r="N287">
            <v>5188830</v>
          </cell>
          <cell r="O287">
            <v>4518498</v>
          </cell>
          <cell r="P287">
            <v>1.4590242297623701</v>
          </cell>
          <cell r="Q287">
            <v>1.2923397695324008</v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9356370</v>
          </cell>
          <cell r="AA287">
            <v>9356370</v>
          </cell>
          <cell r="AB287">
            <v>-9356370</v>
          </cell>
          <cell r="AC287">
            <v>-9356370</v>
          </cell>
          <cell r="AD287">
            <v>5800000</v>
          </cell>
          <cell r="AE287">
            <v>5860000</v>
          </cell>
          <cell r="AF287">
            <v>1.630876427368356</v>
          </cell>
          <cell r="AG287">
            <v>1.6760239905959609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 t="str">
            <v/>
          </cell>
          <cell r="AM287" t="str">
            <v/>
          </cell>
          <cell r="AN287">
            <v>0</v>
          </cell>
          <cell r="AO287">
            <v>0</v>
          </cell>
          <cell r="AP287">
            <v>9356370</v>
          </cell>
          <cell r="AQ287">
            <v>9356370</v>
          </cell>
        </row>
        <row r="288">
          <cell r="B288">
            <v>20631</v>
          </cell>
          <cell r="C288">
            <v>31</v>
          </cell>
          <cell r="D288" t="str">
            <v>Inspection dans les autres établissements</v>
          </cell>
          <cell r="E288" t="str">
            <v>oui</v>
          </cell>
          <cell r="F288" t="str">
            <v>AT</v>
          </cell>
          <cell r="H288">
            <v>3503945</v>
          </cell>
          <cell r="I288">
            <v>3388530</v>
          </cell>
          <cell r="J288">
            <v>3503945</v>
          </cell>
          <cell r="K288">
            <v>3388530</v>
          </cell>
          <cell r="L288">
            <v>3822400</v>
          </cell>
          <cell r="M288">
            <v>3663658</v>
          </cell>
          <cell r="N288">
            <v>318455</v>
          </cell>
          <cell r="O288">
            <v>275128</v>
          </cell>
          <cell r="P288">
            <v>0.09088470281354302</v>
          </cell>
          <cell r="Q288">
            <v>0.08119391004358822</v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3503945</v>
          </cell>
          <cell r="AA288">
            <v>3503945</v>
          </cell>
          <cell r="AB288">
            <v>-3503945</v>
          </cell>
          <cell r="AC288">
            <v>-3503945</v>
          </cell>
          <cell r="AD288">
            <v>0</v>
          </cell>
          <cell r="AE288">
            <v>115415</v>
          </cell>
          <cell r="AF288">
            <v>0</v>
          </cell>
          <cell r="AG288">
            <v>0.03406049230787392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 t="str">
            <v/>
          </cell>
          <cell r="AM288" t="str">
            <v/>
          </cell>
          <cell r="AN288">
            <v>0</v>
          </cell>
          <cell r="AO288">
            <v>0</v>
          </cell>
          <cell r="AP288">
            <v>3503945</v>
          </cell>
          <cell r="AQ288">
            <v>3503945</v>
          </cell>
        </row>
        <row r="289">
          <cell r="B289">
            <v>20632</v>
          </cell>
          <cell r="C289">
            <v>32</v>
          </cell>
          <cell r="D289" t="str">
            <v>Contrôles à l’importation en provenance des pays tiers</v>
          </cell>
          <cell r="E289" t="str">
            <v>oui</v>
          </cell>
          <cell r="F289" t="str">
            <v>AT</v>
          </cell>
          <cell r="H289">
            <v>421681</v>
          </cell>
          <cell r="I289">
            <v>437171</v>
          </cell>
          <cell r="J289">
            <v>421681</v>
          </cell>
          <cell r="K289">
            <v>437171</v>
          </cell>
          <cell r="L289">
            <v>424010</v>
          </cell>
          <cell r="M289">
            <v>443077</v>
          </cell>
          <cell r="N289">
            <v>2329</v>
          </cell>
          <cell r="O289">
            <v>5906</v>
          </cell>
          <cell r="P289">
            <v>0.005523132415261774</v>
          </cell>
          <cell r="Q289">
            <v>0.013509587781440215</v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421681</v>
          </cell>
          <cell r="AA289">
            <v>421681</v>
          </cell>
          <cell r="AB289">
            <v>-421681</v>
          </cell>
          <cell r="AC289">
            <v>-421681</v>
          </cell>
          <cell r="AD289">
            <v>0</v>
          </cell>
          <cell r="AE289">
            <v>-15490</v>
          </cell>
          <cell r="AF289">
            <v>0</v>
          </cell>
          <cell r="AG289">
            <v>-0.03543235941999812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 t="str">
            <v/>
          </cell>
          <cell r="AM289" t="str">
            <v/>
          </cell>
          <cell r="AN289">
            <v>0</v>
          </cell>
          <cell r="AO289">
            <v>0</v>
          </cell>
          <cell r="AP289">
            <v>421681</v>
          </cell>
          <cell r="AQ289">
            <v>421681</v>
          </cell>
        </row>
        <row r="290">
          <cell r="B290">
            <v>20633</v>
          </cell>
          <cell r="C290">
            <v>33</v>
          </cell>
          <cell r="D290" t="str">
            <v>Lutte contre les salmonelles en élevage - AC</v>
          </cell>
          <cell r="E290" t="str">
            <v>oui</v>
          </cell>
          <cell r="F290" t="str">
            <v>AT</v>
          </cell>
          <cell r="H290">
            <v>348410</v>
          </cell>
          <cell r="I290">
            <v>298410</v>
          </cell>
          <cell r="J290">
            <v>348410</v>
          </cell>
          <cell r="K290">
            <v>298410</v>
          </cell>
          <cell r="L290">
            <v>465000</v>
          </cell>
          <cell r="M290">
            <v>952670</v>
          </cell>
          <cell r="N290">
            <v>116590</v>
          </cell>
          <cell r="O290">
            <v>654260</v>
          </cell>
          <cell r="P290">
            <v>0.3346344823627336</v>
          </cell>
          <cell r="Q290">
            <v>2.192486846955531</v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618410</v>
          </cell>
          <cell r="AA290">
            <v>568410</v>
          </cell>
          <cell r="AB290">
            <v>-618410</v>
          </cell>
          <cell r="AC290">
            <v>-568410</v>
          </cell>
          <cell r="AD290">
            <v>270000</v>
          </cell>
          <cell r="AE290">
            <v>270000</v>
          </cell>
          <cell r="AF290">
            <v>0.7749490542751356</v>
          </cell>
          <cell r="AG290">
            <v>0.9047954157032271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 t="str">
            <v/>
          </cell>
          <cell r="AM290" t="str">
            <v/>
          </cell>
          <cell r="AN290">
            <v>0</v>
          </cell>
          <cell r="AO290">
            <v>0</v>
          </cell>
          <cell r="AP290">
            <v>618410</v>
          </cell>
          <cell r="AQ290">
            <v>568410</v>
          </cell>
        </row>
        <row r="291">
          <cell r="B291">
            <v>20634</v>
          </cell>
          <cell r="C291">
            <v>34</v>
          </cell>
          <cell r="D291" t="str">
            <v>Lutte contre les salmonelles en élevage - SD</v>
          </cell>
          <cell r="E291" t="str">
            <v>oui</v>
          </cell>
          <cell r="F291" t="str">
            <v>AT</v>
          </cell>
          <cell r="H291">
            <v>9555772</v>
          </cell>
          <cell r="I291">
            <v>9717697</v>
          </cell>
          <cell r="J291">
            <v>9555772</v>
          </cell>
          <cell r="K291">
            <v>9717697</v>
          </cell>
          <cell r="L291">
            <v>10305165</v>
          </cell>
          <cell r="M291">
            <v>8854935</v>
          </cell>
          <cell r="N291">
            <v>749393</v>
          </cell>
          <cell r="O291">
            <v>-862762</v>
          </cell>
          <cell r="P291">
            <v>0.07842307246342839</v>
          </cell>
          <cell r="Q291">
            <v>-0.08878255825428596</v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10455772</v>
          </cell>
          <cell r="AA291">
            <v>10505772</v>
          </cell>
          <cell r="AB291">
            <v>-10455772</v>
          </cell>
          <cell r="AC291">
            <v>-10505772</v>
          </cell>
          <cell r="AD291">
            <v>900000</v>
          </cell>
          <cell r="AE291">
            <v>788075</v>
          </cell>
          <cell r="AF291">
            <v>0.09418391313647918</v>
          </cell>
          <cell r="AG291">
            <v>0.08109688952022275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 t="str">
            <v/>
          </cell>
          <cell r="AM291" t="str">
            <v/>
          </cell>
          <cell r="AN291">
            <v>0</v>
          </cell>
          <cell r="AO291">
            <v>0</v>
          </cell>
          <cell r="AP291">
            <v>10455772</v>
          </cell>
          <cell r="AQ291">
            <v>10505772</v>
          </cell>
        </row>
        <row r="292">
          <cell r="B292">
            <v>20635</v>
          </cell>
          <cell r="C292">
            <v>35</v>
          </cell>
          <cell r="D292" t="str">
            <v>Contamination des denrées et gestion des alertes</v>
          </cell>
          <cell r="E292" t="str">
            <v>oui</v>
          </cell>
          <cell r="F292" t="str">
            <v>AT</v>
          </cell>
          <cell r="H292">
            <v>2148298</v>
          </cell>
          <cell r="I292">
            <v>2196298</v>
          </cell>
          <cell r="J292">
            <v>2148298</v>
          </cell>
          <cell r="K292">
            <v>2196298</v>
          </cell>
          <cell r="L292">
            <v>2558650</v>
          </cell>
          <cell r="M292">
            <v>3023398</v>
          </cell>
          <cell r="N292">
            <v>410352</v>
          </cell>
          <cell r="O292">
            <v>827100</v>
          </cell>
          <cell r="P292">
            <v>0.19101260625853583</v>
          </cell>
          <cell r="Q292">
            <v>0.3765882407578571</v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2578298</v>
          </cell>
          <cell r="AA292">
            <v>2578298</v>
          </cell>
          <cell r="AB292">
            <v>-2578298</v>
          </cell>
          <cell r="AC292">
            <v>-2578298</v>
          </cell>
          <cell r="AD292">
            <v>430000</v>
          </cell>
          <cell r="AE292">
            <v>382000</v>
          </cell>
          <cell r="AF292">
            <v>0.20015845101564123</v>
          </cell>
          <cell r="AG292">
            <v>0.1739290387734269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 t="str">
            <v/>
          </cell>
          <cell r="AM292" t="str">
            <v/>
          </cell>
          <cell r="AN292">
            <v>0</v>
          </cell>
          <cell r="AO292">
            <v>0</v>
          </cell>
          <cell r="AP292">
            <v>2578298</v>
          </cell>
          <cell r="AQ292">
            <v>2578298</v>
          </cell>
        </row>
        <row r="293">
          <cell r="B293" t="str">
            <v/>
          </cell>
          <cell r="C293" t="str">
            <v>Action 4</v>
          </cell>
          <cell r="D293" t="str">
            <v>Moyens scientifiques et techniques</v>
          </cell>
          <cell r="E293" t="str">
            <v/>
          </cell>
          <cell r="F293" t="str">
            <v/>
          </cell>
          <cell r="H293">
            <v>46979049</v>
          </cell>
          <cell r="I293">
            <v>46979049</v>
          </cell>
          <cell r="J293">
            <v>46979049</v>
          </cell>
          <cell r="K293">
            <v>46979049</v>
          </cell>
          <cell r="L293">
            <v>51778097</v>
          </cell>
          <cell r="M293">
            <v>53981863</v>
          </cell>
          <cell r="N293">
            <v>4799048</v>
          </cell>
          <cell r="O293">
            <v>7002814</v>
          </cell>
          <cell r="P293">
            <v>0.1021529405586733</v>
          </cell>
          <cell r="Q293">
            <v>0.14906248953655915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-1</v>
          </cell>
          <cell r="Y293">
            <v>-1</v>
          </cell>
          <cell r="Z293">
            <v>46967049</v>
          </cell>
          <cell r="AA293">
            <v>46967049</v>
          </cell>
          <cell r="AB293">
            <v>-46967049</v>
          </cell>
          <cell r="AC293">
            <v>-46967049</v>
          </cell>
          <cell r="AD293">
            <v>-12000</v>
          </cell>
          <cell r="AE293">
            <v>-12000</v>
          </cell>
          <cell r="AF293">
            <v>-0.0002554330122774516</v>
          </cell>
          <cell r="AG293">
            <v>-0.0002554330122774516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 t="str">
            <v/>
          </cell>
          <cell r="AM293" t="str">
            <v/>
          </cell>
          <cell r="AN293">
            <v>4252517</v>
          </cell>
          <cell r="AO293">
            <v>4252517</v>
          </cell>
          <cell r="AP293">
            <v>51219566</v>
          </cell>
          <cell r="AQ293">
            <v>51219566</v>
          </cell>
        </row>
        <row r="294">
          <cell r="B294">
            <v>20640</v>
          </cell>
          <cell r="C294">
            <v>40</v>
          </cell>
          <cell r="D294" t="str">
            <v>Evaluation des risques sanitaires</v>
          </cell>
          <cell r="E294" t="str">
            <v>oui</v>
          </cell>
          <cell r="F294" t="str">
            <v>AT</v>
          </cell>
          <cell r="H294">
            <v>6431855</v>
          </cell>
          <cell r="I294">
            <v>6431855</v>
          </cell>
          <cell r="J294">
            <v>6431855</v>
          </cell>
          <cell r="K294">
            <v>6431855</v>
          </cell>
          <cell r="L294">
            <v>7504985</v>
          </cell>
          <cell r="M294">
            <v>7559200</v>
          </cell>
          <cell r="N294">
            <v>1073130</v>
          </cell>
          <cell r="O294">
            <v>1127345</v>
          </cell>
          <cell r="P294">
            <v>0.1668461120469911</v>
          </cell>
          <cell r="Q294">
            <v>0.17527525107453448</v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6586878</v>
          </cell>
          <cell r="AA294">
            <v>6586878</v>
          </cell>
          <cell r="AB294">
            <v>-6586878</v>
          </cell>
          <cell r="AC294">
            <v>-6586878</v>
          </cell>
          <cell r="AD294">
            <v>155023</v>
          </cell>
          <cell r="AE294">
            <v>155023</v>
          </cell>
          <cell r="AF294">
            <v>0.02410237792985072</v>
          </cell>
          <cell r="AG294">
            <v>0.02410237792985072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 t="str">
            <v/>
          </cell>
          <cell r="AM294" t="str">
            <v/>
          </cell>
          <cell r="AN294">
            <v>220000</v>
          </cell>
          <cell r="AO294">
            <v>220000</v>
          </cell>
          <cell r="AP294">
            <v>6806878</v>
          </cell>
          <cell r="AQ294">
            <v>6806878</v>
          </cell>
        </row>
        <row r="295">
          <cell r="B295">
            <v>20641</v>
          </cell>
          <cell r="C295">
            <v>41</v>
          </cell>
          <cell r="D295" t="str">
            <v>Appui scientifique et technique à la gestion des risques</v>
          </cell>
          <cell r="E295" t="str">
            <v>oui</v>
          </cell>
          <cell r="F295" t="str">
            <v>AT</v>
          </cell>
          <cell r="H295">
            <v>40547194</v>
          </cell>
          <cell r="I295">
            <v>40547194</v>
          </cell>
          <cell r="J295">
            <v>40547194</v>
          </cell>
          <cell r="K295">
            <v>40547194</v>
          </cell>
          <cell r="L295">
            <v>44273112</v>
          </cell>
          <cell r="M295">
            <v>46422663</v>
          </cell>
          <cell r="N295">
            <v>3725918</v>
          </cell>
          <cell r="O295">
            <v>5875469</v>
          </cell>
          <cell r="P295">
            <v>0.09189089632195017</v>
          </cell>
          <cell r="Q295">
            <v>0.14490445380758038</v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40380171</v>
          </cell>
          <cell r="AA295">
            <v>40380171</v>
          </cell>
          <cell r="AB295">
            <v>-40380171</v>
          </cell>
          <cell r="AC295">
            <v>-40380171</v>
          </cell>
          <cell r="AD295">
            <v>-167023</v>
          </cell>
          <cell r="AE295">
            <v>-167023</v>
          </cell>
          <cell r="AF295">
            <v>-0.004119224625013509</v>
          </cell>
          <cell r="AG295">
            <v>-0.004119224625013509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 t="str">
            <v/>
          </cell>
          <cell r="AM295" t="str">
            <v/>
          </cell>
          <cell r="AN295">
            <v>4032517</v>
          </cell>
          <cell r="AO295">
            <v>4032517</v>
          </cell>
          <cell r="AP295">
            <v>44412688</v>
          </cell>
          <cell r="AQ295">
            <v>44412688</v>
          </cell>
        </row>
        <row r="296">
          <cell r="B296" t="str">
            <v/>
          </cell>
          <cell r="C296" t="str">
            <v>Action 5</v>
          </cell>
          <cell r="D296" t="str">
            <v>Elimination des farines et des coproduits animaux</v>
          </cell>
          <cell r="E296" t="str">
            <v/>
          </cell>
          <cell r="F296" t="str">
            <v/>
          </cell>
          <cell r="H296">
            <v>54707500</v>
          </cell>
          <cell r="I296">
            <v>98473300</v>
          </cell>
          <cell r="J296">
            <v>54707500</v>
          </cell>
          <cell r="K296">
            <v>98473300</v>
          </cell>
          <cell r="L296">
            <v>202000000</v>
          </cell>
          <cell r="M296">
            <v>170000000</v>
          </cell>
          <cell r="N296">
            <v>147292500</v>
          </cell>
          <cell r="O296">
            <v>71526700</v>
          </cell>
          <cell r="P296">
            <v>2.692363935475026</v>
          </cell>
          <cell r="Q296">
            <v>0.7263562813473297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-1</v>
          </cell>
          <cell r="Y296">
            <v>-1</v>
          </cell>
          <cell r="Z296">
            <v>49000000</v>
          </cell>
          <cell r="AA296">
            <v>95473300</v>
          </cell>
          <cell r="AB296">
            <v>-49000000</v>
          </cell>
          <cell r="AC296">
            <v>-95473300</v>
          </cell>
          <cell r="AD296">
            <v>-5707500</v>
          </cell>
          <cell r="AE296">
            <v>-3000000</v>
          </cell>
          <cell r="AF296">
            <v>-0.10432756020655304</v>
          </cell>
          <cell r="AG296">
            <v>-0.03046511084730582</v>
          </cell>
          <cell r="AH296">
            <v>0</v>
          </cell>
          <cell r="AI296">
            <v>72000000</v>
          </cell>
          <cell r="AJ296">
            <v>0</v>
          </cell>
          <cell r="AK296">
            <v>11600000</v>
          </cell>
          <cell r="AL296" t="str">
            <v/>
          </cell>
          <cell r="AM296">
            <v>0.16111111111111112</v>
          </cell>
          <cell r="AN296">
            <v>0</v>
          </cell>
          <cell r="AO296">
            <v>0</v>
          </cell>
          <cell r="AP296">
            <v>49000000</v>
          </cell>
          <cell r="AQ296">
            <v>95473300</v>
          </cell>
        </row>
        <row r="297">
          <cell r="B297">
            <v>20650</v>
          </cell>
          <cell r="C297">
            <v>50</v>
          </cell>
          <cell r="D297" t="str">
            <v>SPE</v>
          </cell>
          <cell r="E297" t="str">
            <v>oui</v>
          </cell>
          <cell r="F297" t="str">
            <v>AT</v>
          </cell>
          <cell r="H297">
            <v>0</v>
          </cell>
          <cell r="I297">
            <v>43765800</v>
          </cell>
          <cell r="J297">
            <v>0</v>
          </cell>
          <cell r="K297">
            <v>43765800</v>
          </cell>
          <cell r="L297">
            <v>152000000</v>
          </cell>
          <cell r="M297">
            <v>90000000</v>
          </cell>
          <cell r="N297">
            <v>152000000</v>
          </cell>
          <cell r="O297">
            <v>46234200</v>
          </cell>
          <cell r="P297" t="str">
            <v/>
          </cell>
          <cell r="Q297">
            <v>1.0564002028981534</v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0</v>
          </cell>
          <cell r="AA297">
            <v>43765800</v>
          </cell>
          <cell r="AB297" t="str">
            <v/>
          </cell>
          <cell r="AC297">
            <v>-43765800</v>
          </cell>
          <cell r="AD297">
            <v>0</v>
          </cell>
          <cell r="AE297">
            <v>0</v>
          </cell>
          <cell r="AF297" t="str">
            <v/>
          </cell>
          <cell r="AG297">
            <v>0</v>
          </cell>
          <cell r="AH297">
            <v>0</v>
          </cell>
          <cell r="AI297">
            <v>72000000</v>
          </cell>
          <cell r="AJ297">
            <v>0</v>
          </cell>
          <cell r="AK297">
            <v>11600000</v>
          </cell>
          <cell r="AL297" t="str">
            <v/>
          </cell>
          <cell r="AM297">
            <v>0.16111111111111112</v>
          </cell>
          <cell r="AN297">
            <v>0</v>
          </cell>
          <cell r="AO297">
            <v>0</v>
          </cell>
          <cell r="AP297">
            <v>0</v>
          </cell>
          <cell r="AQ297">
            <v>43765800</v>
          </cell>
        </row>
        <row r="298">
          <cell r="B298">
            <v>20651</v>
          </cell>
          <cell r="C298">
            <v>51</v>
          </cell>
          <cell r="D298" t="str">
            <v>Farines animales</v>
          </cell>
          <cell r="E298" t="str">
            <v>oui</v>
          </cell>
          <cell r="F298" t="str">
            <v>AT</v>
          </cell>
          <cell r="H298">
            <v>54707500</v>
          </cell>
          <cell r="I298">
            <v>54707500</v>
          </cell>
          <cell r="J298">
            <v>54707500</v>
          </cell>
          <cell r="K298">
            <v>54707500</v>
          </cell>
          <cell r="L298">
            <v>50000000</v>
          </cell>
          <cell r="M298">
            <v>80000000</v>
          </cell>
          <cell r="N298">
            <v>-4707500</v>
          </cell>
          <cell r="O298">
            <v>25292500</v>
          </cell>
          <cell r="P298">
            <v>-0.0860485308230133</v>
          </cell>
          <cell r="Q298">
            <v>0.46232235068317873</v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49000000</v>
          </cell>
          <cell r="AA298">
            <v>51707500</v>
          </cell>
          <cell r="AB298">
            <v>-49000000</v>
          </cell>
          <cell r="AC298">
            <v>-51707500</v>
          </cell>
          <cell r="AD298">
            <v>-5707500</v>
          </cell>
          <cell r="AE298">
            <v>-3000000</v>
          </cell>
          <cell r="AF298">
            <v>-0.10432756020655304</v>
          </cell>
          <cell r="AG298">
            <v>-0.054837088150619204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 t="str">
            <v/>
          </cell>
          <cell r="AM298" t="str">
            <v/>
          </cell>
          <cell r="AN298">
            <v>0</v>
          </cell>
          <cell r="AO298">
            <v>0</v>
          </cell>
          <cell r="AP298">
            <v>49000000</v>
          </cell>
          <cell r="AQ298">
            <v>51707500</v>
          </cell>
        </row>
        <row r="299">
          <cell r="B299" t="str">
            <v/>
          </cell>
          <cell r="C299" t="str">
            <v>Action 6</v>
          </cell>
          <cell r="D299" t="str">
            <v>Moyens des DDSV</v>
          </cell>
          <cell r="E299" t="str">
            <v/>
          </cell>
          <cell r="F299" t="str">
            <v/>
          </cell>
          <cell r="H299">
            <v>255143045</v>
          </cell>
          <cell r="I299">
            <v>255143045</v>
          </cell>
          <cell r="J299">
            <v>255143045</v>
          </cell>
          <cell r="K299">
            <v>255143045</v>
          </cell>
          <cell r="L299">
            <v>18846531</v>
          </cell>
          <cell r="M299">
            <v>18346531</v>
          </cell>
          <cell r="N299">
            <v>2388098</v>
          </cell>
          <cell r="O299">
            <v>1888098</v>
          </cell>
          <cell r="P299">
            <v>-0.9261334715198684</v>
          </cell>
          <cell r="Q299">
            <v>-0.9280931565271552</v>
          </cell>
          <cell r="R299">
            <v>16458433</v>
          </cell>
          <cell r="S299">
            <v>16458433</v>
          </cell>
          <cell r="T299">
            <v>258376910</v>
          </cell>
          <cell r="U299">
            <v>257002910</v>
          </cell>
          <cell r="V299">
            <v>6575015</v>
          </cell>
          <cell r="W299">
            <v>5201015</v>
          </cell>
          <cell r="X299">
            <v>0.01267471351217902</v>
          </cell>
          <cell r="Y299">
            <v>0.007289499112154909</v>
          </cell>
          <cell r="Z299">
            <v>258521829</v>
          </cell>
          <cell r="AA299">
            <v>257147829</v>
          </cell>
          <cell r="AB299">
            <v>-144919</v>
          </cell>
          <cell r="AC299">
            <v>-144919</v>
          </cell>
          <cell r="AD299">
            <v>3378784</v>
          </cell>
          <cell r="AE299">
            <v>2004784</v>
          </cell>
          <cell r="AF299">
            <v>0.013242704695321012</v>
          </cell>
          <cell r="AG299">
            <v>0.0078574902952969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 t="str">
            <v/>
          </cell>
          <cell r="AM299" t="str">
            <v/>
          </cell>
          <cell r="AN299">
            <v>836883</v>
          </cell>
          <cell r="AO299">
            <v>-245717</v>
          </cell>
          <cell r="AP299">
            <v>259358712</v>
          </cell>
          <cell r="AQ299">
            <v>256902112</v>
          </cell>
        </row>
        <row r="300">
          <cell r="B300">
            <v>20660</v>
          </cell>
          <cell r="C300">
            <v>60</v>
          </cell>
          <cell r="D300" t="str">
            <v>Personnel des services vétérinaires : moyens permanents</v>
          </cell>
          <cell r="E300" t="str">
            <v>oui</v>
          </cell>
          <cell r="F300" t="str">
            <v>T2</v>
          </cell>
          <cell r="H300">
            <v>206426169</v>
          </cell>
          <cell r="I300">
            <v>206426169</v>
          </cell>
          <cell r="J300">
            <v>206426169</v>
          </cell>
          <cell r="K300">
            <v>206426169</v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T300">
            <v>210787572</v>
          </cell>
          <cell r="U300">
            <v>210787572</v>
          </cell>
          <cell r="V300">
            <v>4361403</v>
          </cell>
          <cell r="W300">
            <v>4361403</v>
          </cell>
          <cell r="X300">
            <v>0.021128149696950486</v>
          </cell>
          <cell r="Y300">
            <v>0.021128149696950486</v>
          </cell>
          <cell r="Z300">
            <v>210787572</v>
          </cell>
          <cell r="AA300">
            <v>210787572</v>
          </cell>
          <cell r="AB300" t="str">
            <v/>
          </cell>
          <cell r="AC300" t="str">
            <v/>
          </cell>
          <cell r="AD300">
            <v>4361403</v>
          </cell>
          <cell r="AE300">
            <v>4361403</v>
          </cell>
          <cell r="AF300">
            <v>0.021128149696950486</v>
          </cell>
          <cell r="AG300">
            <v>0.021128149696950486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 t="str">
            <v/>
          </cell>
          <cell r="AM300" t="str">
            <v/>
          </cell>
          <cell r="AN300">
            <v>0</v>
          </cell>
          <cell r="AO300">
            <v>0</v>
          </cell>
          <cell r="AP300">
            <v>210787572</v>
          </cell>
          <cell r="AQ300">
            <v>210787572</v>
          </cell>
        </row>
        <row r="301">
          <cell r="B301">
            <v>20661</v>
          </cell>
          <cell r="C301">
            <v>61</v>
          </cell>
          <cell r="D301" t="str">
            <v>Personnel des services vétérinaires : vacations</v>
          </cell>
          <cell r="E301" t="str">
            <v>oui</v>
          </cell>
          <cell r="F301" t="str">
            <v>T2</v>
          </cell>
          <cell r="H301">
            <v>29062212</v>
          </cell>
          <cell r="I301">
            <v>29062212</v>
          </cell>
          <cell r="J301">
            <v>29062212</v>
          </cell>
          <cell r="K301">
            <v>29062212</v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T301">
            <v>29062212</v>
          </cell>
          <cell r="U301">
            <v>29062212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29062212</v>
          </cell>
          <cell r="AA301">
            <v>29062212</v>
          </cell>
          <cell r="AB301" t="str">
            <v/>
          </cell>
          <cell r="AC301" t="str">
            <v/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 t="str">
            <v/>
          </cell>
          <cell r="AM301" t="str">
            <v/>
          </cell>
          <cell r="AN301">
            <v>0</v>
          </cell>
          <cell r="AO301">
            <v>0</v>
          </cell>
          <cell r="AP301">
            <v>29062212</v>
          </cell>
          <cell r="AQ301">
            <v>29062212</v>
          </cell>
        </row>
        <row r="302">
          <cell r="B302">
            <v>20662</v>
          </cell>
          <cell r="C302">
            <v>62</v>
          </cell>
          <cell r="D302" t="str">
            <v>Personnels MAD de l'AFSSA</v>
          </cell>
          <cell r="E302" t="str">
            <v>oui</v>
          </cell>
          <cell r="F302" t="str">
            <v>T2</v>
          </cell>
          <cell r="H302">
            <v>3196231</v>
          </cell>
          <cell r="I302">
            <v>3196231</v>
          </cell>
          <cell r="J302">
            <v>3196231</v>
          </cell>
          <cell r="K302">
            <v>3196231</v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0</v>
          </cell>
          <cell r="AA302">
            <v>0</v>
          </cell>
          <cell r="AB302" t="str">
            <v/>
          </cell>
          <cell r="AC302" t="str">
            <v/>
          </cell>
          <cell r="AD302">
            <v>-3196231</v>
          </cell>
          <cell r="AE302">
            <v>-3196231</v>
          </cell>
          <cell r="AF302">
            <v>-1</v>
          </cell>
          <cell r="AG302">
            <v>-1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 t="str">
            <v/>
          </cell>
          <cell r="AM302" t="str">
            <v/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</row>
        <row r="303">
          <cell r="B303">
            <v>20663</v>
          </cell>
          <cell r="C303">
            <v>63</v>
          </cell>
          <cell r="D303" t="str">
            <v>Actions sanitaires et sociales des DDSV</v>
          </cell>
          <cell r="E303" t="str">
            <v>oui</v>
          </cell>
          <cell r="F303" t="str">
            <v>AT</v>
          </cell>
          <cell r="H303">
            <v>449737</v>
          </cell>
          <cell r="I303">
            <v>449737</v>
          </cell>
          <cell r="J303">
            <v>449737</v>
          </cell>
          <cell r="K303">
            <v>449737</v>
          </cell>
          <cell r="L303">
            <v>741481</v>
          </cell>
          <cell r="M303">
            <v>741481</v>
          </cell>
          <cell r="N303">
            <v>291744</v>
          </cell>
          <cell r="O303">
            <v>291744</v>
          </cell>
          <cell r="P303">
            <v>0.6486991286018273</v>
          </cell>
          <cell r="Q303">
            <v>0.6486991286018273</v>
          </cell>
          <cell r="R303">
            <v>449737</v>
          </cell>
          <cell r="S303">
            <v>449737</v>
          </cell>
          <cell r="T303">
            <v>741481</v>
          </cell>
          <cell r="U303">
            <v>741481</v>
          </cell>
          <cell r="V303">
            <v>291744</v>
          </cell>
          <cell r="W303">
            <v>291744</v>
          </cell>
          <cell r="X303">
            <v>0.6486991286018273</v>
          </cell>
          <cell r="Y303">
            <v>0.6486991286018273</v>
          </cell>
          <cell r="Z303">
            <v>741481</v>
          </cell>
          <cell r="AA303">
            <v>741481</v>
          </cell>
          <cell r="AB303" t="str">
            <v/>
          </cell>
          <cell r="AC303" t="str">
            <v/>
          </cell>
          <cell r="AD303">
            <v>291744</v>
          </cell>
          <cell r="AE303">
            <v>291744</v>
          </cell>
          <cell r="AF303">
            <v>0.6486991286018273</v>
          </cell>
          <cell r="AG303">
            <v>0.6486991286018273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 t="str">
            <v/>
          </cell>
          <cell r="AM303" t="str">
            <v/>
          </cell>
          <cell r="AN303">
            <v>0</v>
          </cell>
          <cell r="AO303">
            <v>0</v>
          </cell>
          <cell r="AP303">
            <v>741481</v>
          </cell>
          <cell r="AQ303">
            <v>741481</v>
          </cell>
        </row>
        <row r="304">
          <cell r="B304">
            <v>20664</v>
          </cell>
          <cell r="C304">
            <v>64</v>
          </cell>
          <cell r="D304" t="str">
            <v>Formation continue des DDSV</v>
          </cell>
          <cell r="E304" t="str">
            <v>oui</v>
          </cell>
          <cell r="F304" t="str">
            <v>AT</v>
          </cell>
          <cell r="H304">
            <v>220232</v>
          </cell>
          <cell r="I304">
            <v>220232</v>
          </cell>
          <cell r="J304">
            <v>220232</v>
          </cell>
          <cell r="K304">
            <v>220232</v>
          </cell>
          <cell r="L304">
            <v>655549</v>
          </cell>
          <cell r="M304">
            <v>655549</v>
          </cell>
          <cell r="N304">
            <v>435317</v>
          </cell>
          <cell r="O304">
            <v>435317</v>
          </cell>
          <cell r="P304">
            <v>1.9766291910349088</v>
          </cell>
          <cell r="Q304">
            <v>1.9766291910349088</v>
          </cell>
          <cell r="R304">
            <v>220232</v>
          </cell>
          <cell r="S304">
            <v>220232</v>
          </cell>
          <cell r="T304">
            <v>655549</v>
          </cell>
          <cell r="U304">
            <v>655549</v>
          </cell>
          <cell r="V304">
            <v>435317</v>
          </cell>
          <cell r="W304">
            <v>435317</v>
          </cell>
          <cell r="X304">
            <v>1.9766291910349088</v>
          </cell>
          <cell r="Y304">
            <v>1.9766291910349088</v>
          </cell>
          <cell r="Z304">
            <v>655549</v>
          </cell>
          <cell r="AA304">
            <v>655549</v>
          </cell>
          <cell r="AB304" t="str">
            <v/>
          </cell>
          <cell r="AC304" t="str">
            <v/>
          </cell>
          <cell r="AD304">
            <v>435317</v>
          </cell>
          <cell r="AE304">
            <v>435317</v>
          </cell>
          <cell r="AF304">
            <v>1.9766291910349088</v>
          </cell>
          <cell r="AG304">
            <v>1.9766291910349088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 t="str">
            <v/>
          </cell>
          <cell r="AM304" t="str">
            <v/>
          </cell>
          <cell r="AN304">
            <v>0</v>
          </cell>
          <cell r="AO304">
            <v>0</v>
          </cell>
          <cell r="AP304">
            <v>655549</v>
          </cell>
          <cell r="AQ304">
            <v>655549</v>
          </cell>
        </row>
        <row r="305">
          <cell r="B305">
            <v>20665</v>
          </cell>
          <cell r="C305">
            <v>65</v>
          </cell>
          <cell r="D305" t="str">
            <v>Gestion immobilière des DDSV</v>
          </cell>
          <cell r="E305" t="str">
            <v>oui</v>
          </cell>
          <cell r="F305" t="str">
            <v>AT</v>
          </cell>
          <cell r="H305">
            <v>2811622</v>
          </cell>
          <cell r="I305">
            <v>2811622</v>
          </cell>
          <cell r="J305">
            <v>2811622</v>
          </cell>
          <cell r="K305">
            <v>2811622</v>
          </cell>
          <cell r="L305">
            <v>4048638</v>
          </cell>
          <cell r="M305">
            <v>4048638</v>
          </cell>
          <cell r="N305">
            <v>1237016</v>
          </cell>
          <cell r="O305">
            <v>1237016</v>
          </cell>
          <cell r="P305">
            <v>0.43996525848780527</v>
          </cell>
          <cell r="Q305">
            <v>0.43996525848780527</v>
          </cell>
          <cell r="R305">
            <v>2811622</v>
          </cell>
          <cell r="S305">
            <v>2811622</v>
          </cell>
          <cell r="T305">
            <v>4778000</v>
          </cell>
          <cell r="U305">
            <v>3904000</v>
          </cell>
          <cell r="V305">
            <v>1966378</v>
          </cell>
          <cell r="W305">
            <v>1092378</v>
          </cell>
          <cell r="X305">
            <v>0.6993749515404275</v>
          </cell>
          <cell r="Y305">
            <v>0.38852235471197766</v>
          </cell>
          <cell r="Z305">
            <v>4778000</v>
          </cell>
          <cell r="AA305">
            <v>3904000</v>
          </cell>
          <cell r="AB305" t="str">
            <v/>
          </cell>
          <cell r="AC305" t="str">
            <v/>
          </cell>
          <cell r="AD305">
            <v>1966378</v>
          </cell>
          <cell r="AE305">
            <v>1092378</v>
          </cell>
          <cell r="AF305">
            <v>0.6993749515404275</v>
          </cell>
          <cell r="AG305">
            <v>0.38852235471197766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 t="str">
            <v/>
          </cell>
          <cell r="AM305" t="str">
            <v/>
          </cell>
          <cell r="AN305">
            <v>582600</v>
          </cell>
          <cell r="AO305">
            <v>0</v>
          </cell>
          <cell r="AP305">
            <v>5360600</v>
          </cell>
          <cell r="AQ305">
            <v>3904000</v>
          </cell>
        </row>
        <row r="306">
          <cell r="B306">
            <v>20666</v>
          </cell>
          <cell r="C306">
            <v>66</v>
          </cell>
          <cell r="D306" t="str">
            <v>Autres moyens des DDSV (hors personnel)</v>
          </cell>
          <cell r="E306" t="str">
            <v>oui</v>
          </cell>
          <cell r="F306" t="str">
            <v>AT</v>
          </cell>
          <cell r="H306">
            <v>12831923</v>
          </cell>
          <cell r="I306">
            <v>12831923</v>
          </cell>
          <cell r="J306">
            <v>12831923</v>
          </cell>
          <cell r="K306">
            <v>12831923</v>
          </cell>
          <cell r="L306">
            <v>13255863</v>
          </cell>
          <cell r="M306">
            <v>12755863</v>
          </cell>
          <cell r="N306">
            <v>423940</v>
          </cell>
          <cell r="O306">
            <v>-76060</v>
          </cell>
          <cell r="P306">
            <v>0.0330379164525847</v>
          </cell>
          <cell r="Q306">
            <v>-0.005927404645429995</v>
          </cell>
          <cell r="R306">
            <v>12831923</v>
          </cell>
          <cell r="S306">
            <v>12831923</v>
          </cell>
          <cell r="T306">
            <v>12352096</v>
          </cell>
          <cell r="U306">
            <v>11852096</v>
          </cell>
          <cell r="V306">
            <v>-479827</v>
          </cell>
          <cell r="W306">
            <v>-979827</v>
          </cell>
          <cell r="X306">
            <v>-0.03739322625299419</v>
          </cell>
          <cell r="Y306">
            <v>-0.07635854735100889</v>
          </cell>
          <cell r="Z306">
            <v>12352096</v>
          </cell>
          <cell r="AA306">
            <v>11852096</v>
          </cell>
          <cell r="AB306" t="str">
            <v/>
          </cell>
          <cell r="AC306" t="str">
            <v/>
          </cell>
          <cell r="AD306">
            <v>-479827</v>
          </cell>
          <cell r="AE306">
            <v>-979827</v>
          </cell>
          <cell r="AF306">
            <v>-0.03739322625299419</v>
          </cell>
          <cell r="AG306">
            <v>-0.07635854735100889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 t="str">
            <v/>
          </cell>
          <cell r="AM306" t="str">
            <v/>
          </cell>
          <cell r="AN306">
            <v>254283</v>
          </cell>
          <cell r="AO306">
            <v>-245717</v>
          </cell>
          <cell r="AP306">
            <v>12606379</v>
          </cell>
          <cell r="AQ306">
            <v>11606379</v>
          </cell>
        </row>
        <row r="307">
          <cell r="B307">
            <v>20667</v>
          </cell>
          <cell r="C307">
            <v>67</v>
          </cell>
          <cell r="D307" t="str">
            <v>Actions nationales de communication</v>
          </cell>
          <cell r="E307" t="str">
            <v>oui</v>
          </cell>
          <cell r="F307" t="str">
            <v>AT</v>
          </cell>
          <cell r="H307">
            <v>144919</v>
          </cell>
          <cell r="I307">
            <v>144919</v>
          </cell>
          <cell r="J307">
            <v>144919</v>
          </cell>
          <cell r="K307">
            <v>144919</v>
          </cell>
          <cell r="L307">
            <v>145000</v>
          </cell>
          <cell r="M307">
            <v>145000</v>
          </cell>
          <cell r="N307">
            <v>81</v>
          </cell>
          <cell r="O307">
            <v>81</v>
          </cell>
          <cell r="P307">
            <v>0.0005589329211490556</v>
          </cell>
          <cell r="Q307">
            <v>0.0005589329211490556</v>
          </cell>
          <cell r="R307">
            <v>144919</v>
          </cell>
          <cell r="S307">
            <v>144919</v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144919</v>
          </cell>
          <cell r="AA307">
            <v>144919</v>
          </cell>
          <cell r="AB307">
            <v>-144919</v>
          </cell>
          <cell r="AC307">
            <v>-144919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/>
          </cell>
          <cell r="AM307" t="str">
            <v/>
          </cell>
          <cell r="AN307">
            <v>0</v>
          </cell>
          <cell r="AO307">
            <v>0</v>
          </cell>
          <cell r="AP307">
            <v>144919</v>
          </cell>
          <cell r="AQ307">
            <v>144919</v>
          </cell>
        </row>
        <row r="308">
          <cell r="B308" t="str">
            <v/>
          </cell>
          <cell r="E308" t="str">
            <v/>
          </cell>
          <cell r="F308" t="str">
            <v/>
          </cell>
          <cell r="P308" t="str">
            <v/>
          </cell>
          <cell r="Q308" t="str">
            <v/>
          </cell>
          <cell r="X308" t="str">
            <v/>
          </cell>
          <cell r="Y308" t="str">
            <v/>
          </cell>
          <cell r="AF308" t="str">
            <v/>
          </cell>
          <cell r="AG308" t="str">
            <v/>
          </cell>
          <cell r="AL308" t="str">
            <v/>
          </cell>
          <cell r="AM308" t="str">
            <v/>
          </cell>
        </row>
        <row r="309">
          <cell r="B309" t="str">
            <v/>
          </cell>
          <cell r="C309" t="str">
            <v>Prog 775</v>
          </cell>
          <cell r="D309" t="str">
            <v>CAS Développement agricole et rural</v>
          </cell>
          <cell r="E309" t="str">
            <v/>
          </cell>
          <cell r="F309" t="str">
            <v/>
          </cell>
          <cell r="H309">
            <v>39460000</v>
          </cell>
          <cell r="I309">
            <v>0</v>
          </cell>
          <cell r="J309">
            <v>39460000</v>
          </cell>
          <cell r="K309">
            <v>0</v>
          </cell>
          <cell r="L309">
            <v>0</v>
          </cell>
          <cell r="M309">
            <v>0</v>
          </cell>
          <cell r="N309">
            <v>-39460000</v>
          </cell>
          <cell r="O309">
            <v>0</v>
          </cell>
          <cell r="P309">
            <v>-1</v>
          </cell>
          <cell r="Q309" t="str">
            <v/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-1</v>
          </cell>
          <cell r="Y309" t="str">
            <v/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-39460000</v>
          </cell>
          <cell r="AE309">
            <v>0</v>
          </cell>
          <cell r="AF309">
            <v>-1</v>
          </cell>
          <cell r="AG309" t="str">
            <v/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 t="str">
            <v/>
          </cell>
          <cell r="AM309" t="str">
            <v/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</row>
        <row r="310">
          <cell r="B310" t="str">
            <v/>
          </cell>
          <cell r="C310" t="str">
            <v>Prog 775</v>
          </cell>
          <cell r="D310" t="str">
            <v>Recettes</v>
          </cell>
          <cell r="E310" t="str">
            <v/>
          </cell>
          <cell r="F310" t="str">
            <v/>
          </cell>
          <cell r="H310">
            <v>135460000</v>
          </cell>
          <cell r="I310">
            <v>135460000</v>
          </cell>
          <cell r="J310">
            <v>135460000</v>
          </cell>
          <cell r="K310">
            <v>135460000</v>
          </cell>
          <cell r="L310">
            <v>98000000</v>
          </cell>
          <cell r="M310">
            <v>98000000</v>
          </cell>
          <cell r="N310">
            <v>-37460000</v>
          </cell>
          <cell r="O310">
            <v>-37460000</v>
          </cell>
          <cell r="P310">
            <v>-0.2765391997637679</v>
          </cell>
          <cell r="Q310">
            <v>-0.2765391997637679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-1</v>
          </cell>
          <cell r="Y310">
            <v>-1</v>
          </cell>
          <cell r="Z310">
            <v>98000000</v>
          </cell>
          <cell r="AA310">
            <v>98000000</v>
          </cell>
          <cell r="AB310">
            <v>-98000000</v>
          </cell>
          <cell r="AC310">
            <v>-98000000</v>
          </cell>
          <cell r="AD310">
            <v>-37460000</v>
          </cell>
          <cell r="AE310">
            <v>-37460000</v>
          </cell>
          <cell r="AF310">
            <v>-0.2765391997637679</v>
          </cell>
          <cell r="AG310">
            <v>-0.2765391997637679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 t="str">
            <v/>
          </cell>
          <cell r="AM310" t="str">
            <v/>
          </cell>
          <cell r="AN310">
            <v>0</v>
          </cell>
          <cell r="AO310">
            <v>0</v>
          </cell>
          <cell r="AP310">
            <v>98000000</v>
          </cell>
          <cell r="AQ310">
            <v>98000000</v>
          </cell>
        </row>
        <row r="311">
          <cell r="B311">
            <v>775101</v>
          </cell>
          <cell r="C311" t="str">
            <v>01</v>
          </cell>
          <cell r="D311" t="str">
            <v>Taxe sur le CA des exploitations agricoles</v>
          </cell>
          <cell r="E311" t="str">
            <v>oui</v>
          </cell>
          <cell r="F311" t="str">
            <v>AT</v>
          </cell>
          <cell r="H311">
            <v>96000000</v>
          </cell>
          <cell r="I311">
            <v>96000000</v>
          </cell>
          <cell r="J311">
            <v>96000000</v>
          </cell>
          <cell r="K311">
            <v>96000000</v>
          </cell>
          <cell r="L311">
            <v>98000000</v>
          </cell>
          <cell r="M311">
            <v>98000000</v>
          </cell>
          <cell r="N311">
            <v>2000000</v>
          </cell>
          <cell r="O311">
            <v>2000000</v>
          </cell>
          <cell r="P311">
            <v>0.020833333333333332</v>
          </cell>
          <cell r="Q311">
            <v>0.020833333333333332</v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98000000</v>
          </cell>
          <cell r="AA311">
            <v>98000000</v>
          </cell>
          <cell r="AB311">
            <v>-98000000</v>
          </cell>
          <cell r="AC311">
            <v>-98000000</v>
          </cell>
          <cell r="AD311">
            <v>2000000</v>
          </cell>
          <cell r="AE311">
            <v>2000000</v>
          </cell>
          <cell r="AF311">
            <v>0.020833333333333332</v>
          </cell>
          <cell r="AG311">
            <v>0.020833333333333332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 t="str">
            <v/>
          </cell>
          <cell r="AM311" t="str">
            <v/>
          </cell>
          <cell r="AN311">
            <v>0</v>
          </cell>
          <cell r="AO311">
            <v>0</v>
          </cell>
          <cell r="AP311">
            <v>98000000</v>
          </cell>
          <cell r="AQ311">
            <v>98000000</v>
          </cell>
        </row>
        <row r="312">
          <cell r="B312">
            <v>775102</v>
          </cell>
          <cell r="C312" t="str">
            <v>02</v>
          </cell>
          <cell r="D312" t="str">
            <v>Produits de liquidation de l'ADAR</v>
          </cell>
          <cell r="E312" t="str">
            <v>oui</v>
          </cell>
          <cell r="F312" t="str">
            <v>AT</v>
          </cell>
          <cell r="H312">
            <v>39460000</v>
          </cell>
          <cell r="I312">
            <v>39460000</v>
          </cell>
          <cell r="J312">
            <v>39460000</v>
          </cell>
          <cell r="K312">
            <v>39460000</v>
          </cell>
          <cell r="L312">
            <v>0</v>
          </cell>
          <cell r="M312">
            <v>0</v>
          </cell>
          <cell r="N312">
            <v>-39460000</v>
          </cell>
          <cell r="O312">
            <v>-39460000</v>
          </cell>
          <cell r="P312">
            <v>-1</v>
          </cell>
          <cell r="Q312">
            <v>-1</v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B312">
            <v>0</v>
          </cell>
          <cell r="AC312">
            <v>0</v>
          </cell>
          <cell r="AD312">
            <v>-39460000</v>
          </cell>
          <cell r="AE312">
            <v>-39460000</v>
          </cell>
          <cell r="AF312">
            <v>-1</v>
          </cell>
          <cell r="AG312">
            <v>-1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/>
          </cell>
          <cell r="AM312" t="str">
            <v/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</row>
        <row r="313">
          <cell r="B313" t="str">
            <v/>
          </cell>
          <cell r="C313" t="str">
            <v>Prog 775</v>
          </cell>
          <cell r="D313" t="str">
            <v>Dépenses</v>
          </cell>
          <cell r="E313" t="str">
            <v/>
          </cell>
          <cell r="F313" t="str">
            <v/>
          </cell>
          <cell r="H313">
            <v>96000000</v>
          </cell>
          <cell r="I313">
            <v>135460000</v>
          </cell>
          <cell r="J313">
            <v>96000000</v>
          </cell>
          <cell r="K313">
            <v>135460000</v>
          </cell>
          <cell r="L313">
            <v>98000000</v>
          </cell>
          <cell r="M313">
            <v>98000000</v>
          </cell>
          <cell r="N313">
            <v>2000000</v>
          </cell>
          <cell r="O313">
            <v>-37460000</v>
          </cell>
          <cell r="P313">
            <v>0.020833333333333332</v>
          </cell>
          <cell r="Q313">
            <v>-0.2765391997637679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-1</v>
          </cell>
          <cell r="Y313">
            <v>-1</v>
          </cell>
          <cell r="Z313">
            <v>98000000</v>
          </cell>
          <cell r="AA313">
            <v>98000000</v>
          </cell>
          <cell r="AB313">
            <v>-98000000</v>
          </cell>
          <cell r="AC313">
            <v>-98000000</v>
          </cell>
          <cell r="AD313">
            <v>2000000</v>
          </cell>
          <cell r="AE313">
            <v>-37460000</v>
          </cell>
          <cell r="AF313">
            <v>0.020833333333333332</v>
          </cell>
          <cell r="AG313">
            <v>-0.2765391997637679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/>
          </cell>
          <cell r="AM313" t="str">
            <v/>
          </cell>
          <cell r="AN313">
            <v>0</v>
          </cell>
          <cell r="AO313">
            <v>0</v>
          </cell>
          <cell r="AP313">
            <v>98000000</v>
          </cell>
          <cell r="AQ313">
            <v>98000000</v>
          </cell>
        </row>
        <row r="314">
          <cell r="B314" t="str">
            <v/>
          </cell>
          <cell r="C314" t="str">
            <v>Action 1</v>
          </cell>
          <cell r="D314" t="str">
            <v>Développement Agricole et rural</v>
          </cell>
          <cell r="E314" t="str">
            <v/>
          </cell>
          <cell r="F314" t="str">
            <v/>
          </cell>
          <cell r="H314">
            <v>95500000</v>
          </cell>
          <cell r="I314">
            <v>134960000</v>
          </cell>
          <cell r="J314">
            <v>95500000</v>
          </cell>
          <cell r="K314">
            <v>134960000</v>
          </cell>
          <cell r="L314">
            <v>97500000</v>
          </cell>
          <cell r="M314">
            <v>97500000</v>
          </cell>
          <cell r="N314">
            <v>2000000</v>
          </cell>
          <cell r="O314">
            <v>-37460000</v>
          </cell>
          <cell r="P314">
            <v>0.020942408376963352</v>
          </cell>
          <cell r="Q314">
            <v>-0.2775637225844695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-1</v>
          </cell>
          <cell r="Y314">
            <v>-1</v>
          </cell>
          <cell r="Z314">
            <v>97500000</v>
          </cell>
          <cell r="AA314">
            <v>97500000</v>
          </cell>
          <cell r="AB314">
            <v>-97500000</v>
          </cell>
          <cell r="AC314">
            <v>-97500000</v>
          </cell>
          <cell r="AD314">
            <v>2000000</v>
          </cell>
          <cell r="AE314">
            <v>-37460000</v>
          </cell>
          <cell r="AF314">
            <v>0.020942408376963352</v>
          </cell>
          <cell r="AG314">
            <v>-0.2775637225844695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 t="str">
            <v/>
          </cell>
          <cell r="AM314" t="str">
            <v/>
          </cell>
          <cell r="AN314">
            <v>0</v>
          </cell>
          <cell r="AO314">
            <v>0</v>
          </cell>
          <cell r="AP314">
            <v>97500000</v>
          </cell>
          <cell r="AQ314">
            <v>97500000</v>
          </cell>
        </row>
        <row r="315">
          <cell r="B315">
            <v>775201</v>
          </cell>
          <cell r="C315" t="str">
            <v>01</v>
          </cell>
          <cell r="D315" t="str">
            <v>DAR - engagement nouveaux</v>
          </cell>
          <cell r="E315" t="str">
            <v>oui</v>
          </cell>
          <cell r="F315" t="str">
            <v>AT</v>
          </cell>
          <cell r="H315">
            <v>95500000</v>
          </cell>
          <cell r="I315">
            <v>95500000</v>
          </cell>
          <cell r="J315">
            <v>95500000</v>
          </cell>
          <cell r="K315">
            <v>95500000</v>
          </cell>
          <cell r="L315">
            <v>97500000</v>
          </cell>
          <cell r="M315">
            <v>97500000</v>
          </cell>
          <cell r="N315">
            <v>2000000</v>
          </cell>
          <cell r="O315">
            <v>2000000</v>
          </cell>
          <cell r="P315">
            <v>0.020942408376963352</v>
          </cell>
          <cell r="Q315">
            <v>0.020942408376963352</v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97500000</v>
          </cell>
          <cell r="AA315">
            <v>97500000</v>
          </cell>
          <cell r="AB315">
            <v>-97500000</v>
          </cell>
          <cell r="AC315">
            <v>-97500000</v>
          </cell>
          <cell r="AD315">
            <v>2000000</v>
          </cell>
          <cell r="AE315">
            <v>2000000</v>
          </cell>
          <cell r="AF315">
            <v>0.020942408376963352</v>
          </cell>
          <cell r="AG315">
            <v>0.020942408376963352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 t="str">
            <v/>
          </cell>
          <cell r="AM315" t="str">
            <v/>
          </cell>
          <cell r="AN315">
            <v>0</v>
          </cell>
          <cell r="AO315">
            <v>0</v>
          </cell>
          <cell r="AP315">
            <v>97500000</v>
          </cell>
          <cell r="AQ315">
            <v>97500000</v>
          </cell>
        </row>
        <row r="316">
          <cell r="B316">
            <v>775202</v>
          </cell>
          <cell r="C316" t="str">
            <v>02</v>
          </cell>
          <cell r="D316" t="str">
            <v>DAR - reprise d'engagements antérieurs</v>
          </cell>
          <cell r="E316" t="str">
            <v>oui</v>
          </cell>
          <cell r="F316" t="str">
            <v>AT</v>
          </cell>
          <cell r="H316">
            <v>0</v>
          </cell>
          <cell r="I316">
            <v>39460000</v>
          </cell>
          <cell r="J316">
            <v>0</v>
          </cell>
          <cell r="K316">
            <v>39460000</v>
          </cell>
          <cell r="L316">
            <v>0</v>
          </cell>
          <cell r="M316">
            <v>0</v>
          </cell>
          <cell r="N316">
            <v>0</v>
          </cell>
          <cell r="O316">
            <v>-39460000</v>
          </cell>
          <cell r="P316" t="str">
            <v/>
          </cell>
          <cell r="Q316">
            <v>-1</v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-39460000</v>
          </cell>
          <cell r="AF316" t="str">
            <v/>
          </cell>
          <cell r="AG316">
            <v>-1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/>
          </cell>
          <cell r="AM316" t="str">
            <v/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</row>
        <row r="317">
          <cell r="C317" t="str">
            <v>Action 2</v>
          </cell>
          <cell r="D317" t="str">
            <v>Fonction support</v>
          </cell>
          <cell r="E317" t="str">
            <v/>
          </cell>
          <cell r="F317" t="str">
            <v/>
          </cell>
          <cell r="H317">
            <v>500000</v>
          </cell>
          <cell r="I317">
            <v>500000</v>
          </cell>
          <cell r="J317">
            <v>500000</v>
          </cell>
          <cell r="K317">
            <v>500000</v>
          </cell>
          <cell r="L317">
            <v>500000</v>
          </cell>
          <cell r="M317">
            <v>500000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-1</v>
          </cell>
          <cell r="Y317">
            <v>-1</v>
          </cell>
          <cell r="Z317">
            <v>500000</v>
          </cell>
          <cell r="AA317">
            <v>500000</v>
          </cell>
          <cell r="AB317">
            <v>-500000</v>
          </cell>
          <cell r="AC317">
            <v>-500000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/>
          </cell>
          <cell r="AM317" t="str">
            <v/>
          </cell>
          <cell r="AN317">
            <v>0</v>
          </cell>
          <cell r="AO317">
            <v>0</v>
          </cell>
          <cell r="AP317">
            <v>500000</v>
          </cell>
          <cell r="AQ317">
            <v>500000</v>
          </cell>
        </row>
        <row r="318">
          <cell r="B318">
            <v>775203</v>
          </cell>
          <cell r="C318" t="str">
            <v>03</v>
          </cell>
          <cell r="D318" t="str">
            <v>DAR - Fonction support</v>
          </cell>
          <cell r="E318" t="str">
            <v>oui</v>
          </cell>
          <cell r="F318" t="str">
            <v>AT</v>
          </cell>
          <cell r="H318">
            <v>500000</v>
          </cell>
          <cell r="I318">
            <v>500000</v>
          </cell>
          <cell r="J318">
            <v>500000</v>
          </cell>
          <cell r="K318">
            <v>500000</v>
          </cell>
          <cell r="L318">
            <v>500000</v>
          </cell>
          <cell r="M318">
            <v>500000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500000</v>
          </cell>
          <cell r="AA318">
            <v>500000</v>
          </cell>
          <cell r="AB318">
            <v>-500000</v>
          </cell>
          <cell r="AC318">
            <v>-500000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 t="str">
            <v/>
          </cell>
          <cell r="AM318" t="str">
            <v/>
          </cell>
          <cell r="AN318">
            <v>0</v>
          </cell>
          <cell r="AO318">
            <v>0</v>
          </cell>
          <cell r="AP318">
            <v>500000</v>
          </cell>
          <cell r="AQ318">
            <v>500000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ivi retours bureaux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NF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90000-90010"/>
      <sheetName val="90011"/>
      <sheetName val="90012"/>
      <sheetName val="90013"/>
      <sheetName val="vérif"/>
      <sheetName val="Feuil1"/>
      <sheetName val="verif04"/>
      <sheetName val="fct=branche"/>
      <sheetName val="brut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ilan 16"/>
      <sheetName val="Bilan 15"/>
      <sheetName val="Bilan 12"/>
      <sheetName val="Bilan 11"/>
      <sheetName val="Bilan 14"/>
      <sheetName val="Bilan 13"/>
      <sheetName val="Bilan 10"/>
      <sheetName val="Bilan 9"/>
      <sheetName val="Bilan 8"/>
      <sheetName val="Bilan 7"/>
      <sheetName val="Bilan 6"/>
      <sheetName val="Bilan 5"/>
      <sheetName val="Bilan 4"/>
      <sheetName val="Bilan 3"/>
      <sheetName val="Bilan 2"/>
      <sheetName val="Bilan 1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1- Exécution titre 2 2009"/>
      <sheetName val="2- Assiette CAS"/>
      <sheetName val="3- Fongibilité asymétrique"/>
      <sheetName val="4- Base titre 2 pour 2010"/>
      <sheetName val="5-Facteurs évol masse salariale"/>
      <sheetName val="6- Mesures catégorielles"/>
      <sheetName val="7- Coûts par catégories"/>
      <sheetName val="8- Consommation plafond ETPT"/>
      <sheetName val="9- Flux d'effectifs"/>
      <sheetName val="10- Mesures de périmètre"/>
      <sheetName val="11- Tendanciel"/>
      <sheetName val="12-Incidence passage ODE Chorus"/>
      <sheetName val="PLF2007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CD"/>
      <sheetName val="Feuil6"/>
      <sheetName val="Feuil14"/>
      <sheetName val="BD"/>
      <sheetName val="BDancienne"/>
      <sheetName val="BD PLF 2010"/>
      <sheetName val="LFRIII 2009"/>
      <sheetName val="TCD Output"/>
      <sheetName val="OUTPUT"/>
      <sheetName val="Liste"/>
    </sheetNames>
    <sheetDataSet>
      <sheetData sheetId="9">
        <row r="8">
          <cell r="C8" t="str">
            <v>Brut</v>
          </cell>
          <cell r="D8" t="str">
            <v>IR</v>
          </cell>
          <cell r="E8" t="str">
            <v>MN</v>
          </cell>
          <cell r="F8" t="str">
            <v>Mesure de transfert coll loc</v>
          </cell>
          <cell r="G8" t="str">
            <v>Oui</v>
          </cell>
        </row>
        <row r="9">
          <cell r="C9" t="str">
            <v>RetD</v>
          </cell>
          <cell r="D9" t="str">
            <v>IS</v>
          </cell>
          <cell r="E9" t="str">
            <v>MP</v>
          </cell>
          <cell r="F9" t="str">
            <v>Mesure de transfert sécu</v>
          </cell>
          <cell r="G9" t="str">
            <v>Non</v>
          </cell>
        </row>
        <row r="10">
          <cell r="D10" t="str">
            <v>TVA</v>
          </cell>
          <cell r="E10" t="str">
            <v>Transfert</v>
          </cell>
          <cell r="F10" t="str">
            <v>Mesure de transfert autres</v>
          </cell>
        </row>
        <row r="11">
          <cell r="D11" t="str">
            <v>TIPP</v>
          </cell>
          <cell r="F11" t="str">
            <v>Rebudgétisation</v>
          </cell>
        </row>
        <row r="12">
          <cell r="D12" t="str">
            <v>Autres RFN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12 oct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Cadrage"/>
      <sheetName val="DonnéesVac"/>
      <sheetName val="#REF"/>
      <sheetName val="MLTTC"/>
      <sheetName val="TotalTTC"/>
      <sheetName val="Croisement TTC CNRS HI"/>
      <sheetName val="TotalHT"/>
      <sheetName val="Croisement HT CNRS HI"/>
      <sheetName val="Passage TTC - HT"/>
      <sheetName val="INSUHT"/>
      <sheetName val="Croisement HT INSU"/>
      <sheetName val="Croisement HT IN2P3"/>
      <sheetName val="Calcul2001 TTC et HT"/>
      <sheetName val="TGE2001 TTC et HT"/>
      <sheetName val="Classeur1"/>
      <sheetName val="RP-AE"/>
      <sheetName val="Liste TGE INSU"/>
      <sheetName val="Liste OI INSU"/>
      <sheetName val="Fiche INSU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"/>
      <sheetName val="recapitulation"/>
      <sheetName val="2008"/>
      <sheetName val="2008 (2)"/>
      <sheetName val="2009"/>
      <sheetName val="2009 (version ministre)"/>
      <sheetName val="2010"/>
      <sheetName val="2011"/>
      <sheetName val="Assiette CAS"/>
      <sheetName val="GVT +"/>
      <sheetName val="Calcul des emplois "/>
      <sheetName val="Calcul des coûts cas 2008"/>
      <sheetName val="Calcul des coûts cas annuel"/>
      <sheetName val="REALISATION 2007"/>
      <sheetName val="PREVISION INITIALE 2008"/>
      <sheetName val=" chiffrage pqm 2008"/>
      <sheetName val="CAS ATI 2008"/>
      <sheetName val="ajustements divers"/>
      <sheetName val="CALCUL GVT"/>
      <sheetName val="Augmentation valeur point"/>
      <sheetName val="inspecteur 12"/>
      <sheetName val="indemnisation des CeT dgi"/>
      <sheetName val="AUGM VAL POINT (2)"/>
      <sheetName val="détail CAS"/>
      <sheetName val="tableau de bord fin 02-2008"/>
      <sheetName val="parametre"/>
      <sheetName val="Tendanciel 2008-2009-2010-2011 "/>
      <sheetName val="synthèse (CAS COURANT)"/>
      <sheetName val="2012"/>
      <sheetName val="Feuil2"/>
    </sheetNames>
    <sheetDataSet>
      <sheetData sheetId="12">
        <row r="2">
          <cell r="AJ2">
            <v>0.6469</v>
          </cell>
          <cell r="AQ2">
            <v>0.6969</v>
          </cell>
        </row>
      </sheetData>
      <sheetData sheetId="25">
        <row r="13">
          <cell r="B13">
            <v>54.4113</v>
          </cell>
        </row>
        <row r="14">
          <cell r="B14">
            <v>54.6834</v>
          </cell>
        </row>
        <row r="15">
          <cell r="B15">
            <v>54.8475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Liste choix"/>
    </sheetNames>
    <sheetDataSet>
      <sheetData sheetId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8">
          <cell r="C38" t="str">
            <v>Enseignants</v>
          </cell>
        </row>
        <row r="39">
          <cell r="C39" t="str">
            <v>Emplois non liés au point 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baige"/>
      <sheetName val="TABLES"/>
    </sheetNames>
    <sheetDataSet>
      <sheetData sheetId="1">
        <row r="6">
          <cell r="J6" t="str">
            <v>06</v>
          </cell>
          <cell r="K6" t="str">
            <v>06 SDB</v>
          </cell>
        </row>
        <row r="7">
          <cell r="J7" t="str">
            <v>07</v>
          </cell>
          <cell r="K7" t="str">
            <v>07 GE</v>
          </cell>
        </row>
        <row r="8">
          <cell r="J8" t="str">
            <v>11</v>
          </cell>
          <cell r="K8" t="str">
            <v>11 DAG</v>
          </cell>
        </row>
        <row r="9">
          <cell r="J9" t="str">
            <v>13</v>
          </cell>
          <cell r="K9" t="str">
            <v>13 FP</v>
          </cell>
        </row>
        <row r="10">
          <cell r="J10" t="str">
            <v>14</v>
          </cell>
          <cell r="K10" t="str">
            <v>14 AS</v>
          </cell>
        </row>
        <row r="11">
          <cell r="J11" t="str">
            <v>16</v>
          </cell>
          <cell r="K11" t="str">
            <v>16 AI</v>
          </cell>
        </row>
        <row r="12">
          <cell r="J12" t="str">
            <v>19</v>
          </cell>
          <cell r="K12" t="str">
            <v>19 AM</v>
          </cell>
        </row>
        <row r="13">
          <cell r="J13" t="str">
            <v>26</v>
          </cell>
          <cell r="K13" t="str">
            <v>26 OI</v>
          </cell>
        </row>
        <row r="14">
          <cell r="J14" t="str">
            <v>36</v>
          </cell>
          <cell r="K14" t="str">
            <v>36 EI</v>
          </cell>
        </row>
        <row r="15">
          <cell r="J15" t="str">
            <v>56</v>
          </cell>
          <cell r="K15" t="str">
            <v>56 d1</v>
          </cell>
        </row>
        <row r="16">
          <cell r="J16" t="str">
            <v>57</v>
          </cell>
          <cell r="K16" t="str">
            <v>57 d2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SE ETP-ETPT MEIE compromis"/>
      <sheetName val="SE ETP-ETPT MEIE"/>
      <sheetName val="Emplois 2008"/>
      <sheetName val="Feuil2"/>
      <sheetName val="Ecarts VB"/>
      <sheetName val="Ecarts"/>
      <sheetName val="Entrées MEIE 2008 II"/>
      <sheetName val="ETPT format 2008 (dossier)"/>
      <sheetName val="ETPT 2007 format 2008"/>
      <sheetName val="SE ETPT-T2"/>
      <sheetName val="SE ETP-ETPT MEIE 2"/>
      <sheetName val="SE type"/>
      <sheetName val="Effet ETPT type"/>
      <sheetName val="Schémas d'emplois 2009-2011"/>
      <sheetName val="Entrées MEIE 2008"/>
      <sheetName val="MINEFE post amendement Elysée "/>
      <sheetName val="Synthèse MINEFE 1"/>
      <sheetName val="2008 SG"/>
      <sheetName val="2009 SG"/>
      <sheetName val="2010 SG"/>
      <sheetName val="2011 SG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Exéc outil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DGTPE 2008"/>
      <sheetName val="DGTPE 2009"/>
      <sheetName val="DGTPE 2010"/>
      <sheetName val="DGTPE 2011"/>
      <sheetName val="I _ Données de base PMT"/>
      <sheetName val="II _ Salaires PMT"/>
    </sheetNames>
    <sheetDataSet>
      <sheetData sheetId="34">
        <row r="12">
          <cell r="C12">
            <v>486.51265572597435</v>
          </cell>
        </row>
        <row r="18">
          <cell r="C18">
            <v>231.42119057562576</v>
          </cell>
        </row>
        <row r="41">
          <cell r="C41" t="str">
            <v>nom5</v>
          </cell>
        </row>
      </sheetData>
      <sheetData sheetId="35">
        <row r="5">
          <cell r="I5">
            <v>0.79</v>
          </cell>
        </row>
        <row r="6">
          <cell r="H6">
            <v>0.35</v>
          </cell>
          <cell r="I6">
            <v>0.46</v>
          </cell>
        </row>
        <row r="7">
          <cell r="H7">
            <v>0.31</v>
          </cell>
          <cell r="I7">
            <v>0.32</v>
          </cell>
        </row>
        <row r="8">
          <cell r="H8">
            <v>0.3</v>
          </cell>
          <cell r="I8">
            <v>0.27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Retraitement2"/>
      <sheetName val="RetraitementB"/>
      <sheetName val="tabcatdaf"/>
      <sheetName val="Document11"/>
      <sheetName val="Retraitemen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PARIS DG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YNTHESE"/>
      <sheetName val="RECAP"/>
      <sheetName val="DETAIL"/>
      <sheetName val="CLE"/>
      <sheetName val="CC_4491"/>
      <sheetName val="CAS"/>
      <sheetName val="APCP"/>
      <sheetName val="APL"/>
      <sheetName val="mod1-2_BP"/>
      <sheetName val="mod4-5_MN-ECO"/>
      <sheetName val="mod6recap"/>
      <sheetName val="CARADET"/>
      <sheetName val="tabmod16_quin"/>
      <sheetName val="Feuil8"/>
      <sheetName val="TABLES"/>
    </sheetNames>
    <sheetDataSet>
      <sheetData sheetId="3">
        <row r="2">
          <cell r="B2">
            <v>0.35</v>
          </cell>
          <cell r="C2">
            <v>0.55</v>
          </cell>
          <cell r="D2">
            <v>0.1</v>
          </cell>
        </row>
        <row r="5">
          <cell r="B5">
            <v>0.5</v>
          </cell>
          <cell r="C5">
            <v>0.5</v>
          </cell>
        </row>
        <row r="8">
          <cell r="B8">
            <v>0.2</v>
          </cell>
          <cell r="C8">
            <v>0.2</v>
          </cell>
          <cell r="D8">
            <v>0.2</v>
          </cell>
          <cell r="E8">
            <v>0.2</v>
          </cell>
          <cell r="F8">
            <v>0.2</v>
          </cell>
        </row>
        <row r="9">
          <cell r="B9">
            <v>0.45</v>
          </cell>
          <cell r="C9">
            <v>0.55</v>
          </cell>
        </row>
        <row r="10">
          <cell r="B10">
            <v>0.3</v>
          </cell>
          <cell r="C10">
            <v>0.4</v>
          </cell>
          <cell r="D10">
            <v>0.3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JMB"/>
      <sheetName val="Libellés des mesures"/>
      <sheetName val="Libellés indexations"/>
      <sheetName val="nomart"/>
      <sheetName val="CLE"/>
    </sheetNames>
    <sheetDataSet>
      <sheetData sheetId="3">
        <row r="2">
          <cell r="A2" t="str">
            <v>P2A143-7111</v>
          </cell>
        </row>
        <row r="3">
          <cell r="A3" t="str">
            <v>P2A243-7070</v>
          </cell>
        </row>
        <row r="4">
          <cell r="A4" t="str">
            <v>P2A344-0110</v>
          </cell>
        </row>
        <row r="5">
          <cell r="A5" t="str">
            <v>P2A344-0120</v>
          </cell>
        </row>
        <row r="6">
          <cell r="A6" t="str">
            <v>P2A344-7011</v>
          </cell>
        </row>
        <row r="7">
          <cell r="A7" t="str">
            <v>P2A344-7013</v>
          </cell>
        </row>
        <row r="8">
          <cell r="A8" t="str">
            <v>P2A344-7064</v>
          </cell>
        </row>
        <row r="9">
          <cell r="A9" t="str">
            <v>P2A344-7064</v>
          </cell>
        </row>
        <row r="10">
          <cell r="A10" t="str">
            <v>P2A544-7014</v>
          </cell>
        </row>
        <row r="11">
          <cell r="A11" t="str">
            <v>P2A544-7015</v>
          </cell>
        </row>
        <row r="12">
          <cell r="A12" t="str">
            <v>P3A143-7011</v>
          </cell>
        </row>
        <row r="13">
          <cell r="A13" t="str">
            <v>P3A143-7012</v>
          </cell>
        </row>
        <row r="14">
          <cell r="A14" t="str">
            <v>P3A143-7022</v>
          </cell>
        </row>
        <row r="15">
          <cell r="A15" t="str">
            <v>P3A143-7023</v>
          </cell>
        </row>
        <row r="16">
          <cell r="A16" t="str">
            <v>P3A143-7031</v>
          </cell>
        </row>
        <row r="17">
          <cell r="A17" t="str">
            <v>P3A143-7033</v>
          </cell>
        </row>
        <row r="18">
          <cell r="A18" t="str">
            <v>P3A144-7011</v>
          </cell>
        </row>
        <row r="19">
          <cell r="A19" t="str">
            <v>P3A144-7012</v>
          </cell>
        </row>
        <row r="20">
          <cell r="A20" t="str">
            <v>P3A144-7013</v>
          </cell>
        </row>
        <row r="21">
          <cell r="A21" t="str">
            <v>P3A243-7061</v>
          </cell>
        </row>
        <row r="22">
          <cell r="A22" t="str">
            <v>P3A243-7062</v>
          </cell>
        </row>
        <row r="23">
          <cell r="A23" t="str">
            <v>P3A243-7063</v>
          </cell>
        </row>
        <row r="24">
          <cell r="A24" t="str">
            <v>P3A243-7112</v>
          </cell>
        </row>
        <row r="25">
          <cell r="A25" t="str">
            <v>P3A243-7120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5 mensuel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RECAP OIP"/>
      <sheetName val="NB et NC Calcul AE"/>
      <sheetName val="NB ET NC RECAP AE et CE"/>
    </sheetNames>
    <sheetDataSet>
      <sheetData sheetId="1">
        <row r="1">
          <cell r="D1">
            <v>2.6296549367953537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Projection conso actual au15-12"/>
      <sheetName val="Projection conso actual au12-12"/>
      <sheetName val="Projection conso actual au15-11"/>
      <sheetName val="Tableau synthétique"/>
      <sheetName val="Projection conso 2005 au 10-oct"/>
      <sheetName val="Chapitre 3750-41"/>
      <sheetName val="Chapitre 3750-42"/>
      <sheetName val="Chapitre 3904-02"/>
      <sheetName val="evol conso GRAPH au 10-oct"/>
      <sheetName val="Evol conso 2002-2005  pour budg"/>
      <sheetName val="Evolution budget 2002-03-04-05"/>
      <sheetName val="Projection conso actual au12_12"/>
      <sheetName val="Projection conso actual au15_11"/>
      <sheetName val="Projection conso 2005 au 10_oct"/>
      <sheetName val="Evolution budget 2002_03_04_05"/>
      <sheetName val="NB et NC Calcul AE"/>
    </sheetNames>
    <sheetDataSet>
      <sheetData sheetId="1">
        <row r="1">
          <cell r="A1" t="str">
            <v>Comparaison de l'évolution mensuelle des dépenses </v>
          </cell>
          <cell r="S1" t="str">
            <v>ANNEXE 1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23936877.56999999</v>
          </cell>
          <cell r="D6">
            <v>30040203.730000008</v>
          </cell>
          <cell r="E6">
            <v>45423210.73000002</v>
          </cell>
          <cell r="F6">
            <v>38580481.74000002</v>
          </cell>
          <cell r="G6">
            <v>38592104.01999992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68775352.15999988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12462542.71999999</v>
          </cell>
          <cell r="G7">
            <v>9445768.749999993</v>
          </cell>
          <cell r="H7">
            <v>17753079.86999999</v>
          </cell>
          <cell r="I7">
            <v>6219923.5399999935</v>
          </cell>
          <cell r="J7">
            <v>9354242.619999982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</v>
          </cell>
          <cell r="D9">
            <v>56759100.960000075</v>
          </cell>
          <cell r="E9">
            <v>53665770.66000001</v>
          </cell>
          <cell r="F9">
            <v>51043024.46000001</v>
          </cell>
          <cell r="G9">
            <v>48037872.769999914</v>
          </cell>
          <cell r="H9">
            <v>50776682.34</v>
          </cell>
          <cell r="I9">
            <v>26128742.959999956</v>
          </cell>
          <cell r="J9">
            <v>37206837.20000002</v>
          </cell>
          <cell r="K9">
            <v>42761431.60000001</v>
          </cell>
          <cell r="L9">
            <v>56477784.30000001</v>
          </cell>
          <cell r="M9">
            <v>90357140.69999987</v>
          </cell>
          <cell r="N9">
            <v>564119281.9199998</v>
          </cell>
        </row>
        <row r="10">
          <cell r="B10">
            <v>0.020333278240304255</v>
          </cell>
          <cell r="C10">
            <v>0.0699045413157715</v>
          </cell>
          <cell r="D10">
            <v>0.10061542439538404</v>
          </cell>
          <cell r="E10">
            <v>0.09513195591780992</v>
          </cell>
          <cell r="F10">
            <v>0.09048267998617823</v>
          </cell>
          <cell r="G10">
            <v>0.08515552350293952</v>
          </cell>
          <cell r="H10">
            <v>0.09001054203852026</v>
          </cell>
          <cell r="I10">
            <v>0.04631776256799778</v>
          </cell>
          <cell r="J10">
            <v>0.0659556203669643</v>
          </cell>
          <cell r="K10">
            <v>0.07580210953694043</v>
          </cell>
          <cell r="L10">
            <v>0.10011674145896217</v>
          </cell>
          <cell r="M10">
            <v>0.16017382067222763</v>
          </cell>
        </row>
        <row r="13">
          <cell r="A13" t="str">
            <v>Chapitre 5790-40</v>
          </cell>
          <cell r="B13">
            <v>0</v>
          </cell>
          <cell r="C13">
            <v>149319.62</v>
          </cell>
          <cell r="D13">
            <v>792100.04</v>
          </cell>
          <cell r="E13">
            <v>982207.72</v>
          </cell>
          <cell r="F13">
            <v>522606.37</v>
          </cell>
          <cell r="G13">
            <v>1046817.69</v>
          </cell>
          <cell r="H13">
            <v>589420.88</v>
          </cell>
          <cell r="I13">
            <v>2261723.01</v>
          </cell>
          <cell r="J13">
            <v>429101.82</v>
          </cell>
          <cell r="K13">
            <v>1248633.84</v>
          </cell>
          <cell r="L13">
            <v>1758437.63</v>
          </cell>
          <cell r="M13">
            <v>5438827.870000001</v>
          </cell>
          <cell r="N13">
            <v>15219196.489999998</v>
          </cell>
        </row>
        <row r="14">
          <cell r="A14" t="str">
            <v>Total 2002 titres III et V</v>
          </cell>
          <cell r="B14">
            <v>11470394.319999995</v>
          </cell>
          <cell r="C14">
            <v>39583819.26999998</v>
          </cell>
          <cell r="D14">
            <v>57551201.000000075</v>
          </cell>
          <cell r="E14">
            <v>54647978.38000001</v>
          </cell>
          <cell r="F14">
            <v>51565630.830000006</v>
          </cell>
          <cell r="G14">
            <v>49084690.45999991</v>
          </cell>
          <cell r="H14">
            <v>51366103.220000006</v>
          </cell>
          <cell r="I14">
            <v>28390465.969999954</v>
          </cell>
          <cell r="J14">
            <v>37635939.02000002</v>
          </cell>
          <cell r="K14">
            <v>44010065.44000001</v>
          </cell>
          <cell r="L14">
            <v>58236221.930000015</v>
          </cell>
          <cell r="M14">
            <v>95795968.56999987</v>
          </cell>
          <cell r="N14">
            <v>579338478.4099998</v>
          </cell>
        </row>
        <row r="16">
          <cell r="A16" t="str">
            <v>En cumul Total 2002 titre III </v>
          </cell>
          <cell r="B16">
            <v>11470394.319999995</v>
          </cell>
          <cell r="C16">
            <v>50904893.96999998</v>
          </cell>
          <cell r="D16">
            <v>107663994.93000005</v>
          </cell>
          <cell r="E16">
            <v>161329765.59000006</v>
          </cell>
          <cell r="F16">
            <v>212372790.05000007</v>
          </cell>
          <cell r="G16">
            <v>260410662.82</v>
          </cell>
          <cell r="H16">
            <v>311187345.15999997</v>
          </cell>
          <cell r="I16">
            <v>337316088.11999995</v>
          </cell>
          <cell r="J16">
            <v>374522925.31999993</v>
          </cell>
          <cell r="K16">
            <v>417284356.91999996</v>
          </cell>
          <cell r="L16">
            <v>473762141.21999997</v>
          </cell>
          <cell r="M16">
            <v>564119281.9199998</v>
          </cell>
          <cell r="N16" t="str">
            <v>(titre III)</v>
          </cell>
        </row>
        <row r="17">
          <cell r="C17">
            <v>3.4379375764999858</v>
          </cell>
        </row>
        <row r="18">
          <cell r="D18">
            <v>1.115002832408416</v>
          </cell>
        </row>
        <row r="19">
          <cell r="E19">
            <v>0.49845605947366073</v>
          </cell>
        </row>
        <row r="20">
          <cell r="F20">
            <v>0.3163893796865709</v>
          </cell>
        </row>
        <row r="21">
          <cell r="G21">
            <v>0.22619598658891332</v>
          </cell>
        </row>
        <row r="22">
          <cell r="H22">
            <v>0.19498695556524745</v>
          </cell>
          <cell r="S22">
            <v>-0.02789064721640047</v>
          </cell>
        </row>
        <row r="23">
          <cell r="I23">
            <v>0.08396467069239474</v>
          </cell>
        </row>
        <row r="24">
          <cell r="J24">
            <v>0.11030258712938615</v>
          </cell>
        </row>
        <row r="25">
          <cell r="K25">
            <v>0.11417573854381223</v>
          </cell>
        </row>
        <row r="26">
          <cell r="L26">
            <v>0.13534603769205683</v>
          </cell>
        </row>
        <row r="27">
          <cell r="M27">
            <v>0.19072258595277014</v>
          </cell>
        </row>
        <row r="30">
          <cell r="H30" t="str">
            <v>Fin septembre 2002</v>
          </cell>
          <cell r="I30" t="str">
            <v>(sur titre III)</v>
          </cell>
          <cell r="L30">
            <v>473762141.21999997</v>
          </cell>
          <cell r="M30">
            <v>90357140.69999987</v>
          </cell>
          <cell r="N30">
            <v>564119281.9199998</v>
          </cell>
        </row>
        <row r="33">
          <cell r="B33" t="str">
            <v>janvier</v>
          </cell>
          <cell r="C33" t="str">
            <v>février</v>
          </cell>
          <cell r="D33" t="str">
            <v>mars</v>
          </cell>
          <cell r="E33" t="str">
            <v>avril</v>
          </cell>
          <cell r="F33" t="str">
            <v>mai</v>
          </cell>
          <cell r="G33" t="str">
            <v>juin</v>
          </cell>
          <cell r="H33" t="str">
            <v>juillet</v>
          </cell>
          <cell r="I33" t="str">
            <v>août</v>
          </cell>
          <cell r="J33" t="str">
            <v>septembre</v>
          </cell>
          <cell r="K33" t="str">
            <v>octobre</v>
          </cell>
          <cell r="L33" t="str">
            <v>novembre</v>
          </cell>
          <cell r="M33" t="str">
            <v>décembre</v>
          </cell>
          <cell r="N33" t="str">
            <v>total</v>
          </cell>
        </row>
        <row r="34">
          <cell r="A34" t="str">
            <v>Année 2003</v>
          </cell>
        </row>
        <row r="35">
          <cell r="A35" t="str">
            <v>Chapitre 3498-41</v>
          </cell>
          <cell r="B35">
            <v>10717900.019999996</v>
          </cell>
          <cell r="C35">
            <v>30557709.239999924</v>
          </cell>
          <cell r="D35">
            <v>33697196.459999986</v>
          </cell>
          <cell r="E35">
            <v>35678258.03999997</v>
          </cell>
          <cell r="F35">
            <v>23381585.579999994</v>
          </cell>
          <cell r="G35">
            <v>29779225.319999997</v>
          </cell>
          <cell r="H35">
            <v>28782907.45999996</v>
          </cell>
          <cell r="I35">
            <v>22907115.15000004</v>
          </cell>
          <cell r="J35">
            <v>31987637.800000053</v>
          </cell>
          <cell r="K35">
            <v>39222121.68000007</v>
          </cell>
          <cell r="L35">
            <v>42225535.88999999</v>
          </cell>
          <cell r="M35">
            <v>76672338.31</v>
          </cell>
          <cell r="N35">
            <v>405609530.95</v>
          </cell>
          <cell r="O35">
            <v>418992666.94</v>
          </cell>
          <cell r="P35" t="str">
            <v>(budgets déconcentrés)</v>
          </cell>
        </row>
        <row r="36">
          <cell r="A36" t="str">
            <v>Chapitre 3730-20</v>
          </cell>
          <cell r="B36">
            <v>327374.37</v>
          </cell>
          <cell r="C36">
            <v>1082338.48</v>
          </cell>
          <cell r="D36">
            <v>1231640.74</v>
          </cell>
          <cell r="E36">
            <v>953262.95</v>
          </cell>
          <cell r="F36">
            <v>851751.75</v>
          </cell>
          <cell r="G36">
            <v>845326.6</v>
          </cell>
          <cell r="H36">
            <v>916839.84</v>
          </cell>
          <cell r="I36">
            <v>568294.28</v>
          </cell>
          <cell r="J36">
            <v>1238819.05</v>
          </cell>
          <cell r="K36">
            <v>974137.63</v>
          </cell>
          <cell r="L36">
            <v>1624616.87</v>
          </cell>
          <cell r="M36">
            <v>2768733.43</v>
          </cell>
          <cell r="N36">
            <v>13383135.989999998</v>
          </cell>
        </row>
        <row r="37">
          <cell r="C37">
            <v>1.8645777916251423</v>
          </cell>
        </row>
        <row r="38">
          <cell r="D38">
            <v>0.10394388494936416</v>
          </cell>
        </row>
        <row r="39">
          <cell r="E39">
            <v>0.04874722225221929</v>
          </cell>
        </row>
        <row r="40">
          <cell r="F40">
            <v>-0.3384566986280628</v>
          </cell>
        </row>
        <row r="41">
          <cell r="G41">
            <v>0.26373645952957175</v>
          </cell>
        </row>
        <row r="42">
          <cell r="H42">
            <v>-0.030198143712139525</v>
          </cell>
        </row>
        <row r="43">
          <cell r="I43">
            <v>-0.20957544881198123</v>
          </cell>
        </row>
        <row r="44">
          <cell r="J44">
            <v>0.4153728372268051</v>
          </cell>
        </row>
        <row r="45">
          <cell r="K45">
            <v>0.20976664744799609</v>
          </cell>
        </row>
        <row r="46">
          <cell r="L46">
            <v>0.09090133044024078</v>
          </cell>
        </row>
        <row r="47">
          <cell r="M47">
            <v>0.8116486885415363</v>
          </cell>
        </row>
        <row r="49">
          <cell r="A49" t="str">
            <v>Chapitre 3498-42</v>
          </cell>
          <cell r="B49">
            <v>391222.51</v>
          </cell>
          <cell r="C49">
            <v>3465368.5699999947</v>
          </cell>
          <cell r="D49">
            <v>6031098.489999996</v>
          </cell>
          <cell r="E49">
            <v>8021482.820000002</v>
          </cell>
          <cell r="F49">
            <v>8538357.33</v>
          </cell>
          <cell r="G49">
            <v>11107375.799999993</v>
          </cell>
          <cell r="H49">
            <v>12806695.079999996</v>
          </cell>
          <cell r="I49">
            <v>15804451.479999991</v>
          </cell>
          <cell r="J49">
            <v>9860750.85</v>
          </cell>
          <cell r="K49">
            <v>13698061.750000024</v>
          </cell>
          <cell r="L49">
            <v>15428905.08999999</v>
          </cell>
          <cell r="M49">
            <v>24239193.33</v>
          </cell>
          <cell r="N49">
            <v>129392963.09999998</v>
          </cell>
        </row>
        <row r="51">
          <cell r="A51" t="str">
            <v>sous total titre III</v>
          </cell>
          <cell r="B51">
            <v>11436496.899999995</v>
          </cell>
          <cell r="C51">
            <v>35105416.28999992</v>
          </cell>
          <cell r="D51">
            <v>40959935.68999998</v>
          </cell>
          <cell r="E51">
            <v>44653003.80999997</v>
          </cell>
          <cell r="F51">
            <v>32771694.659999996</v>
          </cell>
          <cell r="G51">
            <v>41731927.71999999</v>
          </cell>
          <cell r="H51">
            <v>42506442.37999996</v>
          </cell>
          <cell r="I51">
            <v>39279860.91000003</v>
          </cell>
          <cell r="J51">
            <v>43087207.700000055</v>
          </cell>
          <cell r="K51">
            <v>53894321.06000009</v>
          </cell>
          <cell r="L51">
            <v>59279057.84999998</v>
          </cell>
          <cell r="M51">
            <v>103680265.07000001</v>
          </cell>
          <cell r="N51">
            <v>548385630.04</v>
          </cell>
        </row>
        <row r="52">
          <cell r="B52">
            <v>0.02085484424375927</v>
          </cell>
          <cell r="C52">
            <v>0.06401593033617471</v>
          </cell>
          <cell r="D52">
            <v>0.07469184720798083</v>
          </cell>
          <cell r="E52">
            <v>0.0814262835565967</v>
          </cell>
          <cell r="F52">
            <v>0.05976030892277317</v>
          </cell>
          <cell r="G52">
            <v>0.07609960114555885</v>
          </cell>
          <cell r="H52">
            <v>0.07751195518544036</v>
          </cell>
          <cell r="I52">
            <v>0.07162817323848349</v>
          </cell>
          <cell r="J52">
            <v>0.0785710006603514</v>
          </cell>
          <cell r="K52">
            <v>0.09827814243795734</v>
          </cell>
          <cell r="L52">
            <v>0.10809739461202893</v>
          </cell>
          <cell r="M52">
            <v>0.18906451845289496</v>
          </cell>
        </row>
        <row r="55">
          <cell r="A55" t="str">
            <v>Chapitre 5790-40</v>
          </cell>
          <cell r="B55">
            <v>0</v>
          </cell>
          <cell r="C55">
            <v>0</v>
          </cell>
          <cell r="D55">
            <v>596980.83</v>
          </cell>
          <cell r="E55">
            <v>829494.79</v>
          </cell>
          <cell r="F55">
            <v>1021418.25</v>
          </cell>
          <cell r="G55">
            <v>986014.35</v>
          </cell>
          <cell r="H55">
            <v>903588.64</v>
          </cell>
          <cell r="I55">
            <v>1301328.42</v>
          </cell>
          <cell r="J55">
            <v>708912.94</v>
          </cell>
          <cell r="K55">
            <v>1002781.42</v>
          </cell>
          <cell r="L55">
            <v>1000547.75</v>
          </cell>
          <cell r="M55">
            <v>4058537.57</v>
          </cell>
          <cell r="N55">
            <v>12409604.96</v>
          </cell>
        </row>
        <row r="56">
          <cell r="A56" t="str">
            <v>Total 2003 titres III et V</v>
          </cell>
          <cell r="B56">
            <v>11436496.899999995</v>
          </cell>
          <cell r="C56">
            <v>35105416.28999992</v>
          </cell>
          <cell r="D56">
            <v>41556916.51999998</v>
          </cell>
          <cell r="E56">
            <v>45482498.59999997</v>
          </cell>
          <cell r="F56">
            <v>33793112.91</v>
          </cell>
          <cell r="G56">
            <v>42717942.06999999</v>
          </cell>
          <cell r="H56">
            <v>43410031.01999996</v>
          </cell>
          <cell r="I56">
            <v>40581189.330000035</v>
          </cell>
          <cell r="J56">
            <v>43796120.64000005</v>
          </cell>
          <cell r="K56">
            <v>54897102.48000009</v>
          </cell>
          <cell r="L56">
            <v>60279605.59999998</v>
          </cell>
          <cell r="M56">
            <v>107738802.64</v>
          </cell>
          <cell r="N56">
            <v>560795235</v>
          </cell>
        </row>
        <row r="58">
          <cell r="A58" t="str">
            <v>En cumul Total 2003 titre III</v>
          </cell>
          <cell r="B58">
            <v>11436496.899999995</v>
          </cell>
          <cell r="C58">
            <v>46541913.18999991</v>
          </cell>
          <cell r="D58">
            <v>87501848.87999989</v>
          </cell>
          <cell r="E58">
            <v>132154852.68999986</v>
          </cell>
          <cell r="F58">
            <v>164926547.34999985</v>
          </cell>
          <cell r="G58">
            <v>206658475.06999984</v>
          </cell>
          <cell r="H58">
            <v>249164917.4499998</v>
          </cell>
          <cell r="I58">
            <v>288444778.35999984</v>
          </cell>
          <cell r="J58">
            <v>331531986.0599999</v>
          </cell>
          <cell r="K58">
            <v>385426307.12</v>
          </cell>
          <cell r="L58">
            <v>444705364.96999997</v>
          </cell>
          <cell r="M58">
            <v>548385630.04</v>
          </cell>
          <cell r="N58" t="str">
            <v>(titre III)</v>
          </cell>
        </row>
        <row r="59">
          <cell r="C59">
            <v>3.0695952263144437</v>
          </cell>
        </row>
        <row r="60">
          <cell r="D60">
            <v>0.8800655770807617</v>
          </cell>
        </row>
        <row r="61">
          <cell r="E61">
            <v>0.5103092606790188</v>
          </cell>
        </row>
        <row r="62">
          <cell r="F62">
            <v>0.2479795027797705</v>
          </cell>
        </row>
        <row r="63">
          <cell r="G63">
            <v>0.25303341633314097</v>
          </cell>
        </row>
        <row r="64">
          <cell r="H64">
            <v>0.20568448676301362</v>
          </cell>
          <cell r="S64">
            <v>0.05737847645224566</v>
          </cell>
        </row>
        <row r="65">
          <cell r="I65">
            <v>0.15764603344643155</v>
          </cell>
        </row>
        <row r="66">
          <cell r="J66">
            <v>0.149377665787467</v>
          </cell>
        </row>
        <row r="67">
          <cell r="K67">
            <v>0.16256145206528114</v>
          </cell>
        </row>
        <row r="68">
          <cell r="L68">
            <v>0.15380127602847776</v>
          </cell>
        </row>
        <row r="69">
          <cell r="M69">
            <v>0.23314372444549733</v>
          </cell>
        </row>
        <row r="71">
          <cell r="H71" t="str">
            <v>Fin septembre 2003</v>
          </cell>
          <cell r="I71" t="str">
            <v>(sur titre III)</v>
          </cell>
          <cell r="L71">
            <v>444705364.96999997</v>
          </cell>
          <cell r="M71">
            <v>103680265.07</v>
          </cell>
          <cell r="N71">
            <v>548385630.04</v>
          </cell>
        </row>
        <row r="73">
          <cell r="K73" t="str">
            <v>Différence constatée entre 2002 et 2003 ( titre III ) =</v>
          </cell>
          <cell r="N73">
            <v>15733651.879999876</v>
          </cell>
        </row>
        <row r="75">
          <cell r="B75" t="str">
            <v>janvier</v>
          </cell>
          <cell r="C75" t="str">
            <v>février</v>
          </cell>
          <cell r="D75" t="str">
            <v>mars</v>
          </cell>
          <cell r="E75" t="str">
            <v>avril</v>
          </cell>
          <cell r="F75" t="str">
            <v>mai</v>
          </cell>
          <cell r="G75" t="str">
            <v>juin</v>
          </cell>
          <cell r="H75" t="str">
            <v>juillet</v>
          </cell>
          <cell r="I75" t="str">
            <v>août </v>
          </cell>
          <cell r="J75" t="str">
            <v>septembre
</v>
          </cell>
          <cell r="K75" t="str">
            <v>octobre</v>
          </cell>
          <cell r="L75" t="str">
            <v>novembre</v>
          </cell>
          <cell r="M75" t="str">
            <v>décembre</v>
          </cell>
          <cell r="N75" t="str">
            <v>total</v>
          </cell>
        </row>
        <row r="76">
          <cell r="A76" t="str">
            <v>Année 2004</v>
          </cell>
        </row>
        <row r="77">
          <cell r="A77" t="str">
            <v>Chapitre 3750-41</v>
          </cell>
          <cell r="B77">
            <v>11506578.850000003</v>
          </cell>
          <cell r="C77">
            <v>28094271.53</v>
          </cell>
          <cell r="D77">
            <v>31999509.28</v>
          </cell>
          <cell r="E77">
            <v>32541627.33000003</v>
          </cell>
          <cell r="F77">
            <v>24517568.54</v>
          </cell>
          <cell r="G77">
            <v>28632781.9</v>
          </cell>
          <cell r="H77">
            <v>27747666.27</v>
          </cell>
          <cell r="I77">
            <v>24902291.5</v>
          </cell>
          <cell r="J77">
            <v>27263915.86</v>
          </cell>
          <cell r="K77">
            <v>36760097.480000004</v>
          </cell>
          <cell r="L77">
            <v>35390881.48000002</v>
          </cell>
          <cell r="M77">
            <v>62703289.59999984</v>
          </cell>
          <cell r="N77">
            <v>372060479.61999995</v>
          </cell>
          <cell r="O77">
            <v>441615354.65</v>
          </cell>
          <cell r="P77" t="str">
            <v>(budgets déconcentrés)</v>
          </cell>
        </row>
        <row r="78">
          <cell r="A78" t="str">
            <v>Chapitre 3730-20</v>
          </cell>
          <cell r="B78">
            <v>2152421.65</v>
          </cell>
          <cell r="C78">
            <v>4294861.95</v>
          </cell>
          <cell r="D78">
            <v>5615359.629999999</v>
          </cell>
          <cell r="E78">
            <v>5747446.41</v>
          </cell>
          <cell r="F78">
            <v>3349488.99</v>
          </cell>
          <cell r="G78">
            <v>5851422.89</v>
          </cell>
          <cell r="H78">
            <v>4817325.11</v>
          </cell>
          <cell r="I78">
            <v>3768537.05</v>
          </cell>
          <cell r="J78">
            <v>6513606.41</v>
          </cell>
          <cell r="K78">
            <v>7966148.069999998</v>
          </cell>
          <cell r="L78">
            <v>6467160.69</v>
          </cell>
          <cell r="M78">
            <v>13011096.180000002</v>
          </cell>
          <cell r="N78">
            <v>69554875.03</v>
          </cell>
        </row>
        <row r="79">
          <cell r="C79">
            <v>1.3712667321448588</v>
          </cell>
        </row>
        <row r="80">
          <cell r="D80">
            <v>0.1613422425526401</v>
          </cell>
        </row>
        <row r="81">
          <cell r="E81">
            <v>0.017923891523141708</v>
          </cell>
        </row>
        <row r="82">
          <cell r="F82">
            <v>-0.27219295720680503</v>
          </cell>
        </row>
        <row r="83">
          <cell r="G83">
            <v>0.2374541069819221</v>
          </cell>
        </row>
        <row r="84">
          <cell r="H84">
            <v>-0.05565485478605407</v>
          </cell>
        </row>
        <row r="85">
          <cell r="I85">
            <v>-0.11958126395794545</v>
          </cell>
        </row>
        <row r="86">
          <cell r="J86">
            <v>0.17811461957209448</v>
          </cell>
        </row>
        <row r="87">
          <cell r="K87">
            <v>0.3241422858811725</v>
          </cell>
        </row>
        <row r="88">
          <cell r="L88">
            <v>-0.06412797105434635</v>
          </cell>
        </row>
        <row r="89">
          <cell r="M89">
            <v>0.80883724739197</v>
          </cell>
        </row>
        <row r="90">
          <cell r="A90" t="str">
            <v>Chapitre 3750-42</v>
          </cell>
          <cell r="B90">
            <v>484373.6</v>
          </cell>
          <cell r="C90">
            <v>8742416.150000002</v>
          </cell>
          <cell r="D90">
            <v>9263109.400000002</v>
          </cell>
          <cell r="E90">
            <v>8234047.829999987</v>
          </cell>
          <cell r="F90">
            <v>9110781.95</v>
          </cell>
          <cell r="G90">
            <v>10487400.37</v>
          </cell>
          <cell r="H90">
            <v>15922793.82</v>
          </cell>
          <cell r="I90">
            <v>13116934.07</v>
          </cell>
          <cell r="J90">
            <v>8392655.83</v>
          </cell>
          <cell r="K90">
            <v>9947748.21999998</v>
          </cell>
          <cell r="L90">
            <v>11629236.430000003</v>
          </cell>
          <cell r="M90">
            <v>32904309.68000002</v>
          </cell>
          <cell r="N90">
            <v>138235807.35</v>
          </cell>
        </row>
        <row r="91">
          <cell r="A91" t="str">
            <v>informatique</v>
          </cell>
        </row>
        <row r="92">
          <cell r="A92" t="str">
            <v>hors informatique</v>
          </cell>
        </row>
        <row r="93">
          <cell r="C93">
            <v>17.048911315563036</v>
          </cell>
          <cell r="D93">
            <v>0.05955942168230002</v>
          </cell>
          <cell r="E93">
            <v>-0.11109245562834602</v>
          </cell>
          <cell r="F93">
            <v>0.10647668535586022</v>
          </cell>
          <cell r="G93">
            <v>0.1510977243835805</v>
          </cell>
          <cell r="H93">
            <v>0.5182784349063619</v>
          </cell>
          <cell r="I93">
            <v>-0.17621654727926384</v>
          </cell>
          <cell r="J93">
            <v>-0.36016634792767543</v>
          </cell>
          <cell r="K93">
            <v>0.18529204836938729</v>
          </cell>
          <cell r="L93">
            <v>0.16903204351507267</v>
          </cell>
          <cell r="M93">
            <v>1.8294471333574915</v>
          </cell>
        </row>
        <row r="95">
          <cell r="A95" t="str">
            <v>sous total titre III</v>
          </cell>
          <cell r="B95">
            <v>14143374.100000003</v>
          </cell>
          <cell r="C95">
            <v>41131549.63</v>
          </cell>
          <cell r="D95">
            <v>46877978.31</v>
          </cell>
          <cell r="E95">
            <v>46523121.57000002</v>
          </cell>
          <cell r="F95">
            <v>36977839.480000004</v>
          </cell>
          <cell r="G95">
            <v>44971605.16</v>
          </cell>
          <cell r="H95">
            <v>48487785.2</v>
          </cell>
          <cell r="I95">
            <v>41787762.620000005</v>
          </cell>
          <cell r="J95">
            <v>42170178.099999994</v>
          </cell>
          <cell r="K95">
            <v>54673993.76999998</v>
          </cell>
          <cell r="L95">
            <v>53487278.600000024</v>
          </cell>
          <cell r="M95">
            <v>108618695.45999986</v>
          </cell>
          <cell r="N95">
            <v>579851162</v>
          </cell>
        </row>
        <row r="96">
          <cell r="B96">
            <v>0.02439138700906838</v>
          </cell>
          <cell r="C96">
            <v>0.07093466793811479</v>
          </cell>
          <cell r="D96">
            <v>0.08084484671602676</v>
          </cell>
          <cell r="E96">
            <v>0.08023286770614425</v>
          </cell>
          <cell r="F96">
            <v>0.06377126046011097</v>
          </cell>
          <cell r="G96">
            <v>0.0775571527784573</v>
          </cell>
          <cell r="H96">
            <v>0.08362108826816493</v>
          </cell>
          <cell r="I96">
            <v>0.0720663600567209</v>
          </cell>
          <cell r="J96">
            <v>0.07272586633188466</v>
          </cell>
          <cell r="K96">
            <v>0.09428970286343925</v>
          </cell>
          <cell r="L96">
            <v>0.09224311703629909</v>
          </cell>
          <cell r="M96">
            <v>0.18732168283556852</v>
          </cell>
        </row>
        <row r="99">
          <cell r="A99" t="str">
            <v>Chapitre 5790-40</v>
          </cell>
          <cell r="B99">
            <v>0</v>
          </cell>
          <cell r="C99">
            <v>353623.15</v>
          </cell>
          <cell r="D99">
            <v>654975.82</v>
          </cell>
          <cell r="E99">
            <v>909257.98</v>
          </cell>
          <cell r="F99">
            <v>709575.89</v>
          </cell>
          <cell r="G99">
            <v>875494.19</v>
          </cell>
          <cell r="H99">
            <v>824666.83</v>
          </cell>
          <cell r="I99">
            <v>2236000.43</v>
          </cell>
          <cell r="J99">
            <v>1291834.55</v>
          </cell>
          <cell r="K99">
            <v>4295177.81</v>
          </cell>
          <cell r="L99">
            <v>2452574.25</v>
          </cell>
          <cell r="M99">
            <v>10086564.270000003</v>
          </cell>
          <cell r="N99">
            <v>24689745.17</v>
          </cell>
        </row>
        <row r="100">
          <cell r="A100" t="str">
            <v>Total 2004 titres III et V</v>
          </cell>
          <cell r="B100">
            <v>14143374.100000003</v>
          </cell>
          <cell r="C100">
            <v>41485172.78</v>
          </cell>
          <cell r="D100">
            <v>47532954.13</v>
          </cell>
          <cell r="E100">
            <v>47432379.55000002</v>
          </cell>
          <cell r="F100">
            <v>37687415.370000005</v>
          </cell>
          <cell r="G100">
            <v>45847099.349999994</v>
          </cell>
          <cell r="H100">
            <v>49312452.03</v>
          </cell>
          <cell r="I100">
            <v>44023763.050000004</v>
          </cell>
          <cell r="J100">
            <v>43462012.64999999</v>
          </cell>
          <cell r="K100">
            <v>58969171.57999998</v>
          </cell>
          <cell r="L100">
            <v>55939852.850000024</v>
          </cell>
          <cell r="M100">
            <v>118705259.72999987</v>
          </cell>
          <cell r="N100">
            <v>604540907.17</v>
          </cell>
        </row>
        <row r="103">
          <cell r="A103" t="str">
            <v>Cumul des mandatements : 
Total 2004 titre III</v>
          </cell>
          <cell r="B103">
            <v>14143374.100000003</v>
          </cell>
          <cell r="C103">
            <v>55274923.730000004</v>
          </cell>
          <cell r="D103">
            <v>102152902.04</v>
          </cell>
          <cell r="E103">
            <v>148676023.61</v>
          </cell>
          <cell r="F103">
            <v>185653863.09000003</v>
          </cell>
          <cell r="G103">
            <v>230625468.25000003</v>
          </cell>
          <cell r="H103">
            <v>279113253.45000005</v>
          </cell>
          <cell r="I103">
            <v>320901016.07000005</v>
          </cell>
          <cell r="J103">
            <v>363071194.1700001</v>
          </cell>
          <cell r="K103">
            <v>417745187.94000006</v>
          </cell>
          <cell r="L103">
            <v>471232466.5400001</v>
          </cell>
          <cell r="M103">
            <v>579851162</v>
          </cell>
          <cell r="N103" t="str">
            <v>(titre III)</v>
          </cell>
        </row>
        <row r="104">
          <cell r="C104">
            <v>2.908185086470985</v>
          </cell>
          <cell r="D104">
            <v>0.848087616348123</v>
          </cell>
        </row>
        <row r="106">
          <cell r="C106">
            <v>2.908185086470985</v>
          </cell>
        </row>
        <row r="107">
          <cell r="D107">
            <v>0.848087616348123</v>
          </cell>
        </row>
        <row r="108">
          <cell r="E108">
            <v>0.45542633288854534</v>
          </cell>
        </row>
        <row r="109">
          <cell r="F109">
            <v>0.24871420812947323</v>
          </cell>
        </row>
        <row r="110">
          <cell r="G110">
            <v>0.24223360834780455</v>
          </cell>
        </row>
        <row r="111">
          <cell r="H111">
            <v>0.2102447122077551</v>
          </cell>
        </row>
        <row r="112">
          <cell r="I112">
            <v>0.1497161532226767</v>
          </cell>
        </row>
        <row r="113">
          <cell r="J113">
            <v>0.13141179363171973</v>
          </cell>
        </row>
        <row r="114">
          <cell r="K114">
            <v>0.15058752841846243</v>
          </cell>
        </row>
        <row r="115">
          <cell r="L115">
            <v>0.12803804841836336</v>
          </cell>
        </row>
        <row r="116">
          <cell r="M116">
            <v>0.2304991764627914</v>
          </cell>
        </row>
        <row r="119">
          <cell r="L119">
            <v>471232466.5400001</v>
          </cell>
          <cell r="M119">
            <v>108618695.45999992</v>
          </cell>
          <cell r="N119">
            <v>579851162</v>
          </cell>
        </row>
        <row r="123">
          <cell r="B123" t="str">
            <v>janvier</v>
          </cell>
          <cell r="C123" t="str">
            <v>février</v>
          </cell>
          <cell r="D123" t="str">
            <v>mars</v>
          </cell>
          <cell r="E123" t="str">
            <v>avril</v>
          </cell>
          <cell r="F123" t="str">
            <v>mai</v>
          </cell>
          <cell r="G123" t="str">
            <v>juin</v>
          </cell>
          <cell r="H123" t="str">
            <v>juillet</v>
          </cell>
          <cell r="I123" t="str">
            <v>août </v>
          </cell>
          <cell r="J123" t="str">
            <v>septembre</v>
          </cell>
          <cell r="K123" t="str">
            <v>octobre </v>
          </cell>
          <cell r="L123" t="str">
            <v>novembre</v>
          </cell>
          <cell r="M123" t="str">
            <v>décembre</v>
          </cell>
          <cell r="N123" t="str">
            <v>total</v>
          </cell>
        </row>
        <row r="124">
          <cell r="A124" t="str">
            <v>Année 2005</v>
          </cell>
        </row>
        <row r="125">
          <cell r="A125" t="str">
            <v>Chapitre 3750-41</v>
          </cell>
          <cell r="B125">
            <v>7868589.179999995</v>
          </cell>
          <cell r="C125">
            <v>13267996.030000018</v>
          </cell>
          <cell r="D125">
            <v>14700555.689999972</v>
          </cell>
          <cell r="E125">
            <v>16668085.940000027</v>
          </cell>
          <cell r="F125">
            <v>12121939.409999983</v>
          </cell>
          <cell r="G125">
            <v>16310713.490000023</v>
          </cell>
          <cell r="H125">
            <v>13227358.22</v>
          </cell>
          <cell r="I125">
            <v>12810054.420000013</v>
          </cell>
          <cell r="J125">
            <v>15314008.890000025</v>
          </cell>
          <cell r="K125">
            <v>18791128.46999997</v>
          </cell>
          <cell r="L125">
            <v>18927670.92</v>
          </cell>
          <cell r="M125">
            <v>4382017.3</v>
          </cell>
          <cell r="N125">
            <v>164390117.96000004</v>
          </cell>
        </row>
        <row r="126">
          <cell r="A126" t="str">
            <v>Chapitre 3904-02</v>
          </cell>
          <cell r="B126">
            <v>7263455.700000001</v>
          </cell>
          <cell r="C126">
            <v>18722441.500000037</v>
          </cell>
          <cell r="D126">
            <v>20218352.929999992</v>
          </cell>
          <cell r="E126">
            <v>21892367.300000004</v>
          </cell>
          <cell r="F126">
            <v>16038719.03000001</v>
          </cell>
          <cell r="G126">
            <v>20258215.199999988</v>
          </cell>
          <cell r="H126">
            <v>17511190.069999985</v>
          </cell>
          <cell r="I126">
            <v>15474213.219999995</v>
          </cell>
          <cell r="J126">
            <v>21484390</v>
          </cell>
          <cell r="K126">
            <v>24221477.190000053</v>
          </cell>
          <cell r="L126">
            <v>29172920.09</v>
          </cell>
          <cell r="M126">
            <v>4010283.14</v>
          </cell>
          <cell r="N126">
            <v>216268025.37000006</v>
          </cell>
        </row>
        <row r="127">
          <cell r="C127">
            <v>1.1140855570869852</v>
          </cell>
        </row>
        <row r="128">
          <cell r="D128">
            <v>0.09154207682385211</v>
          </cell>
        </row>
        <row r="129">
          <cell r="E129">
            <v>0.10428575129963716</v>
          </cell>
        </row>
        <row r="130">
          <cell r="F130">
            <v>-0.26970105188525084</v>
          </cell>
        </row>
        <row r="131">
          <cell r="G131">
            <v>0.2985821609219454</v>
          </cell>
        </row>
        <row r="132">
          <cell r="H132">
            <v>-0.15943536244731119</v>
          </cell>
          <cell r="S132">
            <v>-0.08406142616301238</v>
          </cell>
        </row>
        <row r="133">
          <cell r="I133">
            <v>-0.07984373975131463</v>
          </cell>
        </row>
        <row r="134">
          <cell r="J134">
            <v>0.3010200355323753</v>
          </cell>
        </row>
        <row r="135">
          <cell r="K135">
            <v>0.16887166174201987</v>
          </cell>
        </row>
        <row r="139">
          <cell r="A139" t="str">
            <v>total par mois</v>
          </cell>
          <cell r="B139">
            <v>15132044.879999995</v>
          </cell>
          <cell r="C139">
            <v>31990437.530000053</v>
          </cell>
          <cell r="D139">
            <v>34918908.61999996</v>
          </cell>
          <cell r="E139">
            <v>38560453.24000003</v>
          </cell>
          <cell r="F139">
            <v>28160658.439999994</v>
          </cell>
          <cell r="G139">
            <v>36568928.69000001</v>
          </cell>
          <cell r="H139">
            <v>30738548.289999984</v>
          </cell>
          <cell r="I139">
            <v>28284267.640000008</v>
          </cell>
          <cell r="J139">
            <v>36798398.89000002</v>
          </cell>
          <cell r="K139">
            <v>43012605.660000026</v>
          </cell>
          <cell r="L139">
            <v>48100591.010000005</v>
          </cell>
          <cell r="M139">
            <v>8392300.44</v>
          </cell>
          <cell r="N139">
            <v>380658143.3300001</v>
          </cell>
        </row>
        <row r="140">
          <cell r="A140" t="str">
            <v>en cumul</v>
          </cell>
          <cell r="C140">
            <v>47122482.41000005</v>
          </cell>
          <cell r="D140">
            <v>82041391.03</v>
          </cell>
          <cell r="E140">
            <v>120601844.27000004</v>
          </cell>
          <cell r="F140">
            <v>148762502.71000004</v>
          </cell>
          <cell r="G140">
            <v>185331431.40000004</v>
          </cell>
          <cell r="H140">
            <v>216069979.69000003</v>
          </cell>
          <cell r="I140">
            <v>244354247.33000004</v>
          </cell>
          <cell r="J140">
            <v>281152646.2200001</v>
          </cell>
          <cell r="K140">
            <v>324165251.8800001</v>
          </cell>
          <cell r="L140">
            <v>372265842.8900001</v>
          </cell>
          <cell r="M140">
            <v>380658143.3300001</v>
          </cell>
        </row>
        <row r="142">
          <cell r="A142" t="str">
            <v>Chapitre 3750-42</v>
          </cell>
          <cell r="B142">
            <v>468731.8</v>
          </cell>
          <cell r="C142">
            <v>9804313.440000001</v>
          </cell>
          <cell r="D142">
            <v>11841046.049999991</v>
          </cell>
          <cell r="E142">
            <v>17901818.869999982</v>
          </cell>
          <cell r="F142">
            <v>8189000.340000001</v>
          </cell>
          <cell r="G142">
            <v>10579783.199999996</v>
          </cell>
          <cell r="H142">
            <v>24843261.480000004</v>
          </cell>
          <cell r="I142">
            <v>14307494.530000001</v>
          </cell>
          <cell r="J142">
            <v>10361841.19</v>
          </cell>
          <cell r="K142">
            <v>16126674.91</v>
          </cell>
          <cell r="L142">
            <v>10276691.64</v>
          </cell>
          <cell r="M142">
            <v>1560539.35</v>
          </cell>
          <cell r="N142">
            <v>124423965.81</v>
          </cell>
        </row>
        <row r="143">
          <cell r="A143" t="str">
            <v>Informatique</v>
          </cell>
          <cell r="B143">
            <v>168346.13</v>
          </cell>
          <cell r="C143">
            <v>8396617.5</v>
          </cell>
          <cell r="D143">
            <v>9989828.549999999</v>
          </cell>
          <cell r="E143">
            <v>16524193.29</v>
          </cell>
          <cell r="F143">
            <v>6836147.199999999</v>
          </cell>
          <cell r="G143">
            <v>7587957.480000001</v>
          </cell>
          <cell r="H143">
            <v>21170909.690000005</v>
          </cell>
          <cell r="I143">
            <v>12803879.39</v>
          </cell>
          <cell r="J143">
            <v>7877975.379999999</v>
          </cell>
          <cell r="K143">
            <v>12344893.98</v>
          </cell>
          <cell r="N143">
            <v>103700748.59</v>
          </cell>
        </row>
        <row r="144">
          <cell r="A144" t="str">
            <v>hors informatique</v>
          </cell>
          <cell r="B144">
            <v>300385.67</v>
          </cell>
          <cell r="C144">
            <v>1407695.9400000002</v>
          </cell>
          <cell r="D144">
            <v>1851217.5000000002</v>
          </cell>
          <cell r="E144">
            <v>1377625.5799999998</v>
          </cell>
          <cell r="F144">
            <v>1352853.1400000001</v>
          </cell>
          <cell r="G144">
            <v>2991825.7200000007</v>
          </cell>
          <cell r="H144">
            <v>3672351.789999999</v>
          </cell>
          <cell r="I144">
            <v>1503615.14</v>
          </cell>
          <cell r="J144">
            <v>2483865.81</v>
          </cell>
          <cell r="K144">
            <v>3781780.9299999997</v>
          </cell>
          <cell r="N144">
            <v>20723217.22</v>
          </cell>
        </row>
        <row r="146">
          <cell r="A146" t="str">
            <v>Sous total titre III</v>
          </cell>
          <cell r="B146">
            <v>15600776.679999996</v>
          </cell>
          <cell r="C146">
            <v>41794750.97000006</v>
          </cell>
          <cell r="D146">
            <v>46759954.66999995</v>
          </cell>
          <cell r="E146">
            <v>56462272.110000014</v>
          </cell>
          <cell r="F146">
            <v>36349658.779999994</v>
          </cell>
          <cell r="G146">
            <v>47148711.89000001</v>
          </cell>
          <cell r="H146">
            <v>55581809.76999999</v>
          </cell>
          <cell r="I146">
            <v>42591762.17000001</v>
          </cell>
          <cell r="J146">
            <v>47160240.08000002</v>
          </cell>
          <cell r="K146">
            <v>59139280.57000002</v>
          </cell>
          <cell r="L146">
            <v>58377282.650000006</v>
          </cell>
          <cell r="M146">
            <v>9952839.79</v>
          </cell>
          <cell r="N146">
            <v>516919340.13000005</v>
          </cell>
        </row>
        <row r="147">
          <cell r="B147">
            <v>0.030180292105295492</v>
          </cell>
          <cell r="C147">
            <v>0.08085352534786007</v>
          </cell>
          <cell r="D147">
            <v>0.09045889956108101</v>
          </cell>
          <cell r="E147">
            <v>0.10922839933944108</v>
          </cell>
          <cell r="F147">
            <v>0.07031978871376415</v>
          </cell>
          <cell r="G147">
            <v>0.09121096509591338</v>
          </cell>
          <cell r="H147">
            <v>0.10752511166639986</v>
          </cell>
          <cell r="I147">
            <v>0.08239537363660761</v>
          </cell>
          <cell r="J147">
            <v>0.09123326681516634</v>
          </cell>
          <cell r="K147">
            <v>0.11440717338052603</v>
          </cell>
          <cell r="L147">
            <v>0.11293305960523493</v>
          </cell>
          <cell r="M147">
            <v>0.019254144732710057</v>
          </cell>
          <cell r="P147" t="str">
            <v>Evolution de la consommation entre la fin novembre 2004 et la fin novembre 2005</v>
          </cell>
        </row>
        <row r="149">
          <cell r="A149" t="str">
            <v>Cumul des mandatements : 
Total 2005 :  titres III </v>
          </cell>
          <cell r="B149">
            <v>15600776.679999996</v>
          </cell>
          <cell r="C149">
            <v>57395527.65000005</v>
          </cell>
          <cell r="D149">
            <v>104155482.32</v>
          </cell>
          <cell r="E149">
            <v>160617754.43</v>
          </cell>
          <cell r="F149">
            <v>196967413.21</v>
          </cell>
          <cell r="G149">
            <v>244116125.10000002</v>
          </cell>
          <cell r="H149">
            <v>299697934.87</v>
          </cell>
          <cell r="I149">
            <v>342289697.04</v>
          </cell>
          <cell r="J149">
            <v>389449937.12000006</v>
          </cell>
          <cell r="K149">
            <v>448589217.69000006</v>
          </cell>
          <cell r="L149">
            <v>506966500.34000003</v>
          </cell>
          <cell r="M149">
            <v>516919340.13000005</v>
          </cell>
          <cell r="P149">
            <v>0.07583100982488587</v>
          </cell>
        </row>
        <row r="150">
          <cell r="C150">
            <v>2.6790173224888485</v>
          </cell>
          <cell r="D150">
            <v>0.8146968341356454</v>
          </cell>
          <cell r="E150">
            <v>0.5420960169578908</v>
          </cell>
          <cell r="F150">
            <v>0.22631158621908024</v>
          </cell>
          <cell r="G150">
            <v>0.23937315884699997</v>
          </cell>
          <cell r="H150">
            <v>0.22768594146425755</v>
          </cell>
          <cell r="I150">
            <v>0.14211563449202627</v>
          </cell>
          <cell r="J150">
            <v>0.13777873096334795</v>
          </cell>
          <cell r="K150">
            <v>0.15185335760313035</v>
          </cell>
          <cell r="L150">
            <v>0.13013527821870632</v>
          </cell>
          <cell r="M150">
            <v>0.019632144891871733</v>
          </cell>
        </row>
        <row r="152">
          <cell r="A152" t="str">
            <v>Chapitre 5790-40</v>
          </cell>
          <cell r="B152">
            <v>0</v>
          </cell>
          <cell r="C152">
            <v>928624.49</v>
          </cell>
          <cell r="D152">
            <v>1181860.52</v>
          </cell>
          <cell r="E152">
            <v>685720.68</v>
          </cell>
          <cell r="F152">
            <v>1006440.48</v>
          </cell>
          <cell r="G152">
            <v>1307274.44</v>
          </cell>
          <cell r="H152">
            <v>1478329.87</v>
          </cell>
          <cell r="I152">
            <v>1300750.21</v>
          </cell>
          <cell r="J152">
            <v>1588121.52</v>
          </cell>
          <cell r="K152">
            <v>1393691.55</v>
          </cell>
          <cell r="L152">
            <v>2755569.43</v>
          </cell>
          <cell r="M152">
            <v>562323.04</v>
          </cell>
          <cell r="N152">
            <v>14188706.23</v>
          </cell>
        </row>
        <row r="154">
          <cell r="A154" t="str">
            <v>Total 2005 titres III et V</v>
          </cell>
          <cell r="B154">
            <v>15600776.679999996</v>
          </cell>
          <cell r="C154">
            <v>42723375.46000006</v>
          </cell>
          <cell r="D154">
            <v>47941815.18999995</v>
          </cell>
          <cell r="E154">
            <v>57147992.790000014</v>
          </cell>
          <cell r="F154">
            <v>37356099.25999999</v>
          </cell>
          <cell r="G154">
            <v>48455986.330000006</v>
          </cell>
          <cell r="H154">
            <v>57060139.639999986</v>
          </cell>
          <cell r="I154">
            <v>43892512.38000001</v>
          </cell>
          <cell r="J154">
            <v>48748361.600000024</v>
          </cell>
          <cell r="K154">
            <v>60532972.12000002</v>
          </cell>
          <cell r="L154">
            <v>61132852.080000006</v>
          </cell>
          <cell r="M154">
            <v>10515162.829999998</v>
          </cell>
          <cell r="N154">
            <v>531108046.3600001</v>
          </cell>
        </row>
        <row r="156">
          <cell r="A156" t="str">
            <v>Cumul des mandatements : 
Total 2005 titres III et V</v>
          </cell>
          <cell r="B156">
            <v>15600776.679999996</v>
          </cell>
          <cell r="C156">
            <v>58324152.14000006</v>
          </cell>
          <cell r="D156">
            <v>106265967.33000001</v>
          </cell>
          <cell r="E156">
            <v>163413960.12000003</v>
          </cell>
          <cell r="F156">
            <v>200770059.38000003</v>
          </cell>
          <cell r="G156">
            <v>249226045.71000004</v>
          </cell>
          <cell r="H156">
            <v>306286185.35</v>
          </cell>
          <cell r="I156">
            <v>350178697.73</v>
          </cell>
          <cell r="J156">
            <v>398927059.33000004</v>
          </cell>
          <cell r="K156">
            <v>459460031.45000005</v>
          </cell>
          <cell r="L156">
            <v>520592883.53000003</v>
          </cell>
          <cell r="M156">
            <v>531108046.36</v>
          </cell>
        </row>
        <row r="157">
          <cell r="C157">
            <v>2.7385415698418982</v>
          </cell>
          <cell r="D157">
            <v>0.8219890633801489</v>
          </cell>
          <cell r="E157">
            <v>0.5377826431724066</v>
          </cell>
          <cell r="F157">
            <v>0.22859796820643857</v>
          </cell>
          <cell r="G157">
            <v>0.24135065995217322</v>
          </cell>
          <cell r="H157">
            <v>0.2289493438675157</v>
          </cell>
          <cell r="I157">
            <v>0.14330555695759847</v>
          </cell>
          <cell r="J157">
            <v>0.13920995741890246</v>
          </cell>
          <cell r="K157">
            <v>0.15173944886482613</v>
          </cell>
        </row>
        <row r="161">
          <cell r="M161" t="str">
            <v>Total des dépenses enregistré en titre III au 12-12-05 =</v>
          </cell>
          <cell r="N161">
            <v>516919340.13000005</v>
          </cell>
        </row>
        <row r="162">
          <cell r="A162" t="str">
            <v>Dont crédits immobiliers</v>
          </cell>
          <cell r="B162">
            <v>924769.0099999988</v>
          </cell>
          <cell r="E162">
            <v>-2667456.5799999833</v>
          </cell>
        </row>
        <row r="163">
          <cell r="M163" t="str">
            <v>Reste à réaliser par rapport à l'objectif annoncé par la DGCP  (base Cabinet du Ministre de 618,6 M€ fin juillet 2005 ) =</v>
          </cell>
          <cell r="N163">
            <v>101080659.86999995</v>
          </cell>
        </row>
        <row r="167">
          <cell r="A167" t="str">
            <v>PROJECTION DE CONSOMMATION AU 12 DECEMBRE 2005</v>
          </cell>
        </row>
        <row r="170">
          <cell r="A170" t="str">
            <v>I -- Hypothèse de consommation faite appliquant des % retenus en application de la LOLF pour les budgets déconcentrés et selon des critères spécifiques pour les crédits non déconcentrés</v>
          </cell>
        </row>
        <row r="172">
          <cell r="A172" t="str">
            <v>% d'évolution entre deux mois en 2002 :</v>
          </cell>
          <cell r="K172">
            <v>0.11030258712938615</v>
          </cell>
          <cell r="L172">
            <v>0.11417573854381223</v>
          </cell>
          <cell r="M172">
            <v>0.13534603769205683</v>
          </cell>
          <cell r="N172">
            <v>0.19072258595277014</v>
          </cell>
        </row>
        <row r="173">
          <cell r="A173" t="str">
            <v>% d'évolution entre deux mois en 2003 :</v>
          </cell>
          <cell r="K173">
            <v>0.149377665787467</v>
          </cell>
          <cell r="L173">
            <v>0.16256145206528114</v>
          </cell>
          <cell r="M173">
            <v>0.15380127602847776</v>
          </cell>
          <cell r="N173">
            <v>0.23314372444549733</v>
          </cell>
        </row>
        <row r="174">
          <cell r="A174" t="str">
            <v>% d'évolution entre deux mois en 2004 :</v>
          </cell>
          <cell r="K174">
            <v>0.13141179363171973</v>
          </cell>
          <cell r="L174">
            <v>0.15058752841846243</v>
          </cell>
          <cell r="M174">
            <v>0.12803804841836336</v>
          </cell>
          <cell r="N174">
            <v>0.2304991764627914</v>
          </cell>
        </row>
        <row r="175">
          <cell r="A175" t="str">
            <v>Moyenne entre 2002 - 2003 et 2004 :</v>
          </cell>
          <cell r="K175">
            <v>0.13036401551619095</v>
          </cell>
          <cell r="L175">
            <v>0.14244157300918525</v>
          </cell>
          <cell r="M175">
            <v>0.13906178737963265</v>
          </cell>
          <cell r="N175">
            <v>0.2181218289536863</v>
          </cell>
        </row>
        <row r="177">
          <cell r="C177" t="str">
            <v>Janvier</v>
          </cell>
          <cell r="D177" t="str">
            <v>Février</v>
          </cell>
          <cell r="E177" t="str">
            <v>Mars</v>
          </cell>
          <cell r="F177" t="str">
            <v>Avril</v>
          </cell>
          <cell r="G177" t="str">
            <v>Mai</v>
          </cell>
          <cell r="H177" t="str">
            <v>Juin</v>
          </cell>
          <cell r="I177" t="str">
            <v>Juillet</v>
          </cell>
          <cell r="J177" t="str">
            <v>Août</v>
          </cell>
          <cell r="K177" t="str">
            <v>Septembre</v>
          </cell>
          <cell r="L177" t="str">
            <v>Octobre</v>
          </cell>
          <cell r="M177" t="str">
            <v>Novembre</v>
          </cell>
          <cell r="N177" t="str">
            <v>Décembre</v>
          </cell>
        </row>
        <row r="178">
          <cell r="A178" t="str">
            <v>Comparaison mensuelle entre 2004  et 2005 :</v>
          </cell>
          <cell r="C178">
            <v>0.10304490072139097</v>
          </cell>
          <cell r="D178">
            <v>0.016123908434423254</v>
          </cell>
          <cell r="E178">
            <v>-0.0025176776869423136</v>
          </cell>
          <cell r="F178">
            <v>0.21363894348846005</v>
          </cell>
          <cell r="G178">
            <v>-0.016988031448937707</v>
          </cell>
          <cell r="H178">
            <v>0.04841069653294118</v>
          </cell>
          <cell r="I178">
            <v>0.14630539507504634</v>
          </cell>
          <cell r="J178">
            <v>0.019240071724136838</v>
          </cell>
          <cell r="K178">
            <v>0.11833153675962367</v>
          </cell>
          <cell r="L178">
            <v>0.08167112903411451</v>
          </cell>
        </row>
        <row r="179">
          <cell r="A179" t="str">
            <v>Comparaison en cumulé entre 2004 et 2005 :</v>
          </cell>
          <cell r="C179">
            <v>0.10304490072139097</v>
          </cell>
          <cell r="D179">
            <v>0.038364664786486286</v>
          </cell>
          <cell r="E179">
            <v>0.006194530441882267</v>
          </cell>
          <cell r="F179">
            <v>0.10515001335763653</v>
          </cell>
          <cell r="G179">
            <v>0.1115073374356089</v>
          </cell>
          <cell r="H179">
            <v>0.0189009948365649</v>
          </cell>
          <cell r="I179">
            <v>0.0991995696129426</v>
          </cell>
          <cell r="J179">
            <v>0.08748796668337946</v>
          </cell>
          <cell r="K179">
            <v>0.06901147741728499</v>
          </cell>
          <cell r="L179">
            <v>0.09763467018637498</v>
          </cell>
        </row>
        <row r="181">
          <cell r="A181" t="str">
            <v>Projection année 2005</v>
          </cell>
          <cell r="B181" t="str">
            <v>Montant alloué</v>
          </cell>
          <cell r="C181" t="str">
            <v>Janvier</v>
          </cell>
          <cell r="D181" t="str">
            <v>Février</v>
          </cell>
          <cell r="E181" t="str">
            <v>Mars</v>
          </cell>
          <cell r="F181" t="str">
            <v>Avril</v>
          </cell>
          <cell r="G181" t="str">
            <v>Mai</v>
          </cell>
          <cell r="H181" t="str">
            <v>Juin</v>
          </cell>
          <cell r="I181" t="str">
            <v>Juillet</v>
          </cell>
          <cell r="J181" t="str">
            <v>Août</v>
          </cell>
          <cell r="K181" t="str">
            <v>Septembre</v>
          </cell>
          <cell r="L181" t="str">
            <v>Octobre</v>
          </cell>
          <cell r="M181" t="str">
            <v>Novembre</v>
          </cell>
          <cell r="N181" t="str">
            <v>Décembre</v>
          </cell>
          <cell r="P181" t="str">
            <v>% de consommation au 12/12/05</v>
          </cell>
          <cell r="R181" t="str">
            <v>Hypothèse de consommation </v>
          </cell>
        </row>
        <row r="182">
          <cell r="A182" t="str">
            <v>Chapitre 3750-41</v>
          </cell>
          <cell r="B182">
            <v>207439951</v>
          </cell>
          <cell r="C182">
            <v>7868589.179999995</v>
          </cell>
          <cell r="D182">
            <v>13267996.030000018</v>
          </cell>
          <cell r="E182">
            <v>14700555.689999972</v>
          </cell>
          <cell r="F182">
            <v>16668085.940000027</v>
          </cell>
          <cell r="G182">
            <v>12121939.409999983</v>
          </cell>
          <cell r="H182">
            <v>16310713.490000023</v>
          </cell>
          <cell r="I182">
            <v>13227358.22</v>
          </cell>
          <cell r="J182">
            <v>12810054.420000013</v>
          </cell>
          <cell r="K182">
            <v>15314008.890000025</v>
          </cell>
          <cell r="L182">
            <v>18791128.46999997</v>
          </cell>
          <cell r="M182">
            <v>18927670.92</v>
          </cell>
          <cell r="O182">
            <v>160008100.66000003</v>
          </cell>
          <cell r="P182">
            <v>0.7713465988043934</v>
          </cell>
          <cell r="R182">
            <v>0.97</v>
          </cell>
          <cell r="S182">
            <v>201216752.47</v>
          </cell>
        </row>
        <row r="183">
          <cell r="A183" t="str">
            <v>Chapitre 3904-02</v>
          </cell>
          <cell r="B183">
            <v>268122205</v>
          </cell>
          <cell r="C183">
            <v>7263455.700000001</v>
          </cell>
          <cell r="D183">
            <v>18722441.500000037</v>
          </cell>
          <cell r="E183">
            <v>20218352.929999992</v>
          </cell>
          <cell r="F183">
            <v>21892367.300000004</v>
          </cell>
          <cell r="G183">
            <v>16038719.03000001</v>
          </cell>
          <cell r="H183">
            <v>20258215.199999988</v>
          </cell>
          <cell r="I183">
            <v>17511190.069999985</v>
          </cell>
          <cell r="J183">
            <v>15474213.219999995</v>
          </cell>
          <cell r="K183">
            <v>21484390</v>
          </cell>
          <cell r="L183">
            <v>24221477.190000053</v>
          </cell>
          <cell r="M183">
            <v>29172920.09</v>
          </cell>
          <cell r="O183">
            <v>212257742.23000008</v>
          </cell>
          <cell r="P183">
            <v>0.7916455193630832</v>
          </cell>
          <cell r="R183">
            <v>0.97</v>
          </cell>
          <cell r="S183">
            <v>260078538.85</v>
          </cell>
        </row>
        <row r="185">
          <cell r="A185" t="str">
            <v>total par mois</v>
          </cell>
          <cell r="C185">
            <v>15132044.879999995</v>
          </cell>
          <cell r="D185">
            <v>31990437.530000053</v>
          </cell>
          <cell r="E185">
            <v>34918908.61999996</v>
          </cell>
          <cell r="F185">
            <v>38560453.24000003</v>
          </cell>
          <cell r="G185">
            <v>28160658.439999994</v>
          </cell>
          <cell r="H185">
            <v>36568928.69000001</v>
          </cell>
          <cell r="I185">
            <v>30738548.289999984</v>
          </cell>
          <cell r="J185">
            <v>28284267.640000008</v>
          </cell>
          <cell r="K185">
            <v>36798398.89000002</v>
          </cell>
          <cell r="L185">
            <v>43012605.660000026</v>
          </cell>
          <cell r="M185">
            <v>48100591.010000005</v>
          </cell>
          <cell r="N185">
            <v>0</v>
          </cell>
          <cell r="O185">
            <v>372265842.8900001</v>
          </cell>
          <cell r="S185">
            <v>461295291.32</v>
          </cell>
        </row>
        <row r="186">
          <cell r="A186" t="str">
            <v>en cumul</v>
          </cell>
          <cell r="D186">
            <v>47122482.41000005</v>
          </cell>
          <cell r="E186">
            <v>82041391.03</v>
          </cell>
          <cell r="F186">
            <v>120601844.27000004</v>
          </cell>
          <cell r="G186">
            <v>148762502.71000004</v>
          </cell>
          <cell r="H186">
            <v>185331431.40000004</v>
          </cell>
          <cell r="I186">
            <v>216069979.69000003</v>
          </cell>
          <cell r="J186">
            <v>244354247.33000004</v>
          </cell>
          <cell r="K186">
            <v>281152646.2200001</v>
          </cell>
          <cell r="L186">
            <v>324165251.8800001</v>
          </cell>
          <cell r="M186">
            <v>372265842.8900001</v>
          </cell>
          <cell r="N186">
            <v>372265842.8900001</v>
          </cell>
        </row>
        <row r="188">
          <cell r="A188" t="str">
            <v>Chapitre 3750-42</v>
          </cell>
          <cell r="B188">
            <v>204298100.27999997</v>
          </cell>
          <cell r="C188">
            <v>468731.8</v>
          </cell>
          <cell r="D188">
            <v>9804313.44</v>
          </cell>
          <cell r="E188">
            <v>11841046.049999999</v>
          </cell>
          <cell r="F188">
            <v>17901818.869999997</v>
          </cell>
          <cell r="G188">
            <v>8189000.34</v>
          </cell>
          <cell r="H188">
            <v>10579783.200000003</v>
          </cell>
          <cell r="I188">
            <v>24843261.480000004</v>
          </cell>
          <cell r="J188">
            <v>14307494.530000001</v>
          </cell>
          <cell r="K188">
            <v>10361841.19</v>
          </cell>
          <cell r="L188">
            <v>16126674.91</v>
          </cell>
          <cell r="M188">
            <v>10276691.64</v>
          </cell>
          <cell r="O188">
            <v>124423965.81</v>
          </cell>
          <cell r="P188">
            <v>0.6090314380773547</v>
          </cell>
          <cell r="S188">
            <v>149251068</v>
          </cell>
        </row>
        <row r="189">
          <cell r="A189" t="str">
            <v>Soit au titre de :                        l'Informatique</v>
          </cell>
          <cell r="B189">
            <v>157006726.2</v>
          </cell>
          <cell r="C189">
            <v>168346.13</v>
          </cell>
          <cell r="D189">
            <v>8396617.5</v>
          </cell>
          <cell r="E189">
            <v>9989828.549999999</v>
          </cell>
          <cell r="F189">
            <v>16524193.29</v>
          </cell>
          <cell r="G189">
            <v>6836147.199999999</v>
          </cell>
          <cell r="H189">
            <v>7587957.480000001</v>
          </cell>
          <cell r="I189">
            <v>21170909.690000005</v>
          </cell>
          <cell r="J189">
            <v>12803879.39</v>
          </cell>
          <cell r="K189">
            <v>7877975.379999999</v>
          </cell>
          <cell r="L189">
            <v>12344893.98</v>
          </cell>
          <cell r="O189">
            <v>103700748.59</v>
          </cell>
          <cell r="P189">
            <v>0.6604860256617465</v>
          </cell>
          <cell r="R189">
            <v>0.8</v>
          </cell>
          <cell r="S189">
            <v>125605380.96</v>
          </cell>
        </row>
        <row r="190">
          <cell r="A190" t="str">
            <v>en cumul</v>
          </cell>
          <cell r="D190">
            <v>8564963.63</v>
          </cell>
          <cell r="E190">
            <v>18554792.18</v>
          </cell>
          <cell r="F190">
            <v>35078985.47</v>
          </cell>
          <cell r="G190">
            <v>41915132.67</v>
          </cell>
          <cell r="H190">
            <v>49503090.150000006</v>
          </cell>
          <cell r="I190">
            <v>70673999.84</v>
          </cell>
          <cell r="J190">
            <v>83477879.23</v>
          </cell>
          <cell r="K190">
            <v>91355854.61</v>
          </cell>
          <cell r="L190">
            <v>103700748.59</v>
          </cell>
          <cell r="R190" t="str">
            <v>(sur les indications du bureau 3B)</v>
          </cell>
        </row>
        <row r="191">
          <cell r="A191" t="str">
            <v>du Hors informatique</v>
          </cell>
          <cell r="B191">
            <v>47291374.07999998</v>
          </cell>
          <cell r="C191">
            <v>300385.67</v>
          </cell>
          <cell r="D191">
            <v>1407695.9400000002</v>
          </cell>
          <cell r="E191">
            <v>1851217.5000000002</v>
          </cell>
          <cell r="F191">
            <v>1377625.5799999998</v>
          </cell>
          <cell r="G191">
            <v>1352853.1400000001</v>
          </cell>
          <cell r="H191">
            <v>2991825.7200000007</v>
          </cell>
          <cell r="I191">
            <v>3672351.789999999</v>
          </cell>
          <cell r="J191">
            <v>1503615.14</v>
          </cell>
          <cell r="K191">
            <v>2483865.81</v>
          </cell>
          <cell r="L191">
            <v>3781780.9299999997</v>
          </cell>
          <cell r="O191">
            <v>20723217.22</v>
          </cell>
          <cell r="P191">
            <v>0.4382028990095271</v>
          </cell>
          <cell r="R191">
            <v>0.5</v>
          </cell>
          <cell r="S191">
            <v>23645687.03999999</v>
          </cell>
        </row>
        <row r="192">
          <cell r="A192" t="str">
            <v>en cumul</v>
          </cell>
          <cell r="D192">
            <v>1708081.61</v>
          </cell>
          <cell r="E192">
            <v>3559299.1100000003</v>
          </cell>
          <cell r="F192">
            <v>4936924.69</v>
          </cell>
          <cell r="G192">
            <v>6289777.83</v>
          </cell>
          <cell r="H192">
            <v>9281603.55</v>
          </cell>
          <cell r="I192">
            <v>12953955.34</v>
          </cell>
          <cell r="J192">
            <v>14457570.48</v>
          </cell>
          <cell r="K192">
            <v>16941436.29</v>
          </cell>
          <cell r="L192">
            <v>20723217.22</v>
          </cell>
          <cell r="R192" t="str">
            <v>(au regard des gestions passées)</v>
          </cell>
        </row>
        <row r="194">
          <cell r="A194" t="str">
            <v>Sous total titre III</v>
          </cell>
          <cell r="B194">
            <v>679860256.28</v>
          </cell>
          <cell r="C194">
            <v>15600776.679999996</v>
          </cell>
          <cell r="D194">
            <v>41794750.97000005</v>
          </cell>
          <cell r="E194">
            <v>46759954.66999996</v>
          </cell>
          <cell r="F194">
            <v>56462272.11000003</v>
          </cell>
          <cell r="G194">
            <v>36349658.779999994</v>
          </cell>
          <cell r="H194">
            <v>47148711.890000015</v>
          </cell>
          <cell r="I194">
            <v>55581809.76999999</v>
          </cell>
          <cell r="J194">
            <v>42591762.17000001</v>
          </cell>
          <cell r="K194">
            <v>47160240.08000002</v>
          </cell>
          <cell r="L194">
            <v>59139280.57000002</v>
          </cell>
          <cell r="M194">
            <v>58377282.650000006</v>
          </cell>
          <cell r="N194">
            <v>0</v>
          </cell>
          <cell r="O194">
            <v>506966500.34000015</v>
          </cell>
          <cell r="P194">
            <v>0.7456922149177763</v>
          </cell>
          <cell r="S194">
            <v>610546359.3199999</v>
          </cell>
        </row>
        <row r="195">
          <cell r="C195">
            <v>0.030180292105295492</v>
          </cell>
          <cell r="D195">
            <v>0.08085352534786006</v>
          </cell>
          <cell r="E195">
            <v>0.09045889956108102</v>
          </cell>
          <cell r="F195">
            <v>0.1092283993394411</v>
          </cell>
          <cell r="G195">
            <v>0.07031978871376415</v>
          </cell>
          <cell r="H195">
            <v>0.0912109650959134</v>
          </cell>
          <cell r="I195">
            <v>0.10752511166639986</v>
          </cell>
          <cell r="J195">
            <v>0.08239537363660761</v>
          </cell>
          <cell r="K195">
            <v>0.09123326681516634</v>
          </cell>
          <cell r="L195">
            <v>0.11440717338052603</v>
          </cell>
        </row>
        <row r="196">
          <cell r="A196" t="str">
            <v>Cumul des mandatements : 
Total 2005 :  titres III </v>
          </cell>
          <cell r="C196">
            <v>15600776.679999996</v>
          </cell>
          <cell r="D196">
            <v>57395527.65000005</v>
          </cell>
          <cell r="E196">
            <v>104155482.32000001</v>
          </cell>
          <cell r="F196">
            <v>160617754.43000004</v>
          </cell>
          <cell r="G196">
            <v>196967413.21000004</v>
          </cell>
          <cell r="H196">
            <v>244116125.10000005</v>
          </cell>
          <cell r="I196">
            <v>299697934.87000006</v>
          </cell>
          <cell r="J196">
            <v>342289697.0400001</v>
          </cell>
          <cell r="K196">
            <v>389449937.1200001</v>
          </cell>
          <cell r="L196">
            <v>448589217.6900002</v>
          </cell>
          <cell r="M196">
            <v>506966500.34000015</v>
          </cell>
          <cell r="O196" t="str">
            <v>Projection fin d'année 2005</v>
          </cell>
          <cell r="R196" t="str">
            <v>soit entre la consommation
 constatée au 12/12 et la projection:</v>
          </cell>
        </row>
        <row r="197">
          <cell r="D197">
            <v>2.6790173224888485</v>
          </cell>
          <cell r="E197">
            <v>0.8146968341356456</v>
          </cell>
          <cell r="F197">
            <v>0.5420960169578909</v>
          </cell>
          <cell r="G197">
            <v>0.22631158621908018</v>
          </cell>
          <cell r="H197">
            <v>0.23937315884699994</v>
          </cell>
          <cell r="I197">
            <v>0.22768594146425766</v>
          </cell>
          <cell r="J197">
            <v>0.14211563449202624</v>
          </cell>
          <cell r="K197">
            <v>0.13777873096334795</v>
          </cell>
          <cell r="L197">
            <v>0.15185335760313046</v>
          </cell>
          <cell r="M197">
            <v>103579858.97999978</v>
          </cell>
          <cell r="O197">
            <v>610546359.3199999</v>
          </cell>
          <cell r="R197" t="str">
            <v>en crédits : +</v>
          </cell>
          <cell r="S197">
            <v>103579858.97999978</v>
          </cell>
        </row>
        <row r="198">
          <cell r="R198" t="str">
            <v>en % : +</v>
          </cell>
          <cell r="S198">
            <v>0.2043130244513855</v>
          </cell>
        </row>
        <row r="200">
          <cell r="Q200" t="str">
            <v>(sur titre III)</v>
          </cell>
        </row>
        <row r="201">
          <cell r="Q201" t="str">
            <v>par rapport à 2002 : </v>
          </cell>
          <cell r="S201">
            <v>46427077.400000095</v>
          </cell>
          <cell r="T201">
            <v>0.0823001072432481</v>
          </cell>
        </row>
        <row r="202">
          <cell r="N202" t="str">
            <v>Projection n° I) des dépenses 2005 : (faite le 15-11-05) =</v>
          </cell>
          <cell r="O202">
            <v>610546359.3199999</v>
          </cell>
          <cell r="Q202" t="str">
            <v>par rapport à 2003 : </v>
          </cell>
          <cell r="S202">
            <v>62160729.27999997</v>
          </cell>
          <cell r="T202">
            <v>0.11335222127440846</v>
          </cell>
        </row>
        <row r="203">
          <cell r="A203" t="str">
            <v>Dont crédits immobiliers</v>
          </cell>
          <cell r="B203">
            <v>924769.0099999988</v>
          </cell>
          <cell r="E203">
            <v>-2667456.5799999833</v>
          </cell>
          <cell r="Q203" t="str">
            <v>par rapport à 2004 : </v>
          </cell>
          <cell r="S203">
            <v>30695197.319999933</v>
          </cell>
          <cell r="T203">
            <v>0.05293633837712294</v>
          </cell>
        </row>
        <row r="204">
          <cell r="N204" t="str">
            <v>Reste à réaliser par rapport à l'objectif annoncé par la DGCP  (base Cabinet du Ministre de 618 M€ fin juillet 2005 ) =</v>
          </cell>
          <cell r="O204">
            <v>7453640.680000067</v>
          </cell>
        </row>
        <row r="206">
          <cell r="A206" t="str">
            <v>II -- Hypothèse de consommation faite à partir de la moyenne des consommations enregistrées sur les 3 derniers mois des années 2002, 2003 et 2004 :</v>
          </cell>
        </row>
        <row r="207">
          <cell r="A207" t="str">
            <v>(sur titre III)</v>
          </cell>
        </row>
        <row r="210">
          <cell r="A210" t="str">
            <v>Projection consommation 2005</v>
          </cell>
        </row>
        <row r="211">
          <cell r="A211" t="str">
            <v>Consommation constatée au 02-11-05 :</v>
          </cell>
          <cell r="L211">
            <v>506966500.34000015</v>
          </cell>
        </row>
        <row r="212">
          <cell r="A212" t="str">
            <v>En reportant la moyenne de la consommation 
2002 / 2003 / 2004 d'octobre à décembre en valeur</v>
          </cell>
          <cell r="L212">
            <v>100885367.0766666</v>
          </cell>
          <cell r="N212">
            <v>607851867.4166667</v>
          </cell>
          <cell r="O212" t="str">
            <v>Projection de consommation 2005 actualisée au 15/11/05
contre une projection de 593,830 M€ faite au 10/11/05 sur les mêmes bases
soit une augmentation de 12 M€</v>
          </cell>
        </row>
        <row r="213">
          <cell r="P213" t="str">
            <v>(sur titre III)</v>
          </cell>
        </row>
        <row r="214">
          <cell r="A214" t="str">
            <v>Dont crédits déconcentrés</v>
          </cell>
          <cell r="B214">
            <v>23261104.990000248</v>
          </cell>
          <cell r="C214">
            <v>-8.720331256526167</v>
          </cell>
          <cell r="P214" t="str">
            <v>par rapport à 2002 : </v>
          </cell>
          <cell r="R214">
            <v>43732585.49666691</v>
          </cell>
          <cell r="S214">
            <v>0.07752364951579303</v>
          </cell>
        </row>
        <row r="215">
          <cell r="M215" t="str">
            <v>Reste à réaliser par rapport à l'objectif annoncé par la DGCP  (base Cabinet du Ministre de 618 M€ fin juillet 2005 ) =</v>
          </cell>
          <cell r="N215">
            <v>10148132.583333254</v>
          </cell>
          <cell r="P215" t="str">
            <v>par rapport à 2003 : </v>
          </cell>
          <cell r="R215">
            <v>59466237.376666784</v>
          </cell>
          <cell r="S215">
            <v>0.10843872289711391</v>
          </cell>
        </row>
        <row r="216">
          <cell r="A216" t="str">
            <v>Dont crédits non décon fonct.</v>
          </cell>
          <cell r="B216">
            <v>16260461.18</v>
          </cell>
          <cell r="C216">
            <v>-6.095867239945889</v>
          </cell>
          <cell r="P216" t="str">
            <v>par rapport à 2004 : </v>
          </cell>
          <cell r="R216">
            <v>28000705.416666746</v>
          </cell>
          <cell r="S216">
            <v>0.04828947021523214</v>
          </cell>
        </row>
        <row r="217">
          <cell r="A217" t="str">
            <v>III -- Hypothèse de consommation faite à partir de la plus forte consommation enregistrée sur le dernier mois de l'année retenue = 2004 :</v>
          </cell>
        </row>
        <row r="218">
          <cell r="A218" t="str">
            <v>(sur le titre III)</v>
          </cell>
        </row>
        <row r="221">
          <cell r="A221" t="str">
            <v>Projection consommation 2005</v>
          </cell>
        </row>
        <row r="222">
          <cell r="A222" t="str">
            <v>Consommation constatée au 12-12-05 :</v>
          </cell>
          <cell r="L222">
            <v>506966500.34000015</v>
          </cell>
        </row>
        <row r="223">
          <cell r="A223" t="str">
            <v>En reportant la plus forte consommation enregistrée sur le dernier mois de 2004</v>
          </cell>
          <cell r="L223">
            <v>108618695.45999992</v>
          </cell>
          <cell r="N223">
            <v>615585195.8000001</v>
          </cell>
          <cell r="O223" t="str">
            <v>Projection de consommation 2005 au 15/11/05, 
au lieu de 602,940 M€ au 10/10 /05 soit une augmentation de + 9 M€</v>
          </cell>
        </row>
        <row r="224">
          <cell r="P224" t="str">
            <v>(sur titre III)</v>
          </cell>
        </row>
        <row r="225">
          <cell r="A225" t="str">
            <v>Dont crédits déconcentrés</v>
          </cell>
          <cell r="B225">
            <v>23261104.990000248</v>
          </cell>
          <cell r="C225">
            <v>-8.720331256526167</v>
          </cell>
          <cell r="P225" t="str">
            <v>par rapport à 2002 : </v>
          </cell>
          <cell r="R225">
            <v>51465913.88000023</v>
          </cell>
          <cell r="S225">
            <v>0.0912323253777715</v>
          </cell>
        </row>
        <row r="226">
          <cell r="M226" t="str">
            <v>Reste à réaliser par rapport à l'objectif annoncé par la DGCP  (base Cabinet du Ministre de 618 M€ fin juillet 2005 ) =</v>
          </cell>
          <cell r="N226">
            <v>2414804.1999999285</v>
          </cell>
          <cell r="P226" t="str">
            <v>par rapport à 2003 : </v>
          </cell>
          <cell r="R226">
            <v>67199565.76000011</v>
          </cell>
          <cell r="S226">
            <v>0.12254071237260263</v>
          </cell>
        </row>
        <row r="227">
          <cell r="P227" t="str">
            <v>par rapport à 2004 : </v>
          </cell>
          <cell r="R227">
            <v>35734033.80000007</v>
          </cell>
          <cell r="S227">
            <v>0.061626217453367924</v>
          </cell>
        </row>
        <row r="228">
          <cell r="A228" t="str">
            <v>IV- Hypothèse de consommation faite à partir des plus fortes consommations constatées sur les trois années retenues :</v>
          </cell>
        </row>
        <row r="229">
          <cell r="A229" t="str">
            <v>(sur le titre III)</v>
          </cell>
        </row>
        <row r="230">
          <cell r="L230">
            <v>506966500.34000015</v>
          </cell>
        </row>
        <row r="231">
          <cell r="B231" t="str">
            <v>En 2002 : cons. mensuelle la plus élevée</v>
          </cell>
        </row>
        <row r="232">
          <cell r="B232" t="str">
            <v>En 2003 : cons. mensuelle la plus élevée</v>
          </cell>
        </row>
        <row r="233">
          <cell r="B233" t="str">
            <v>En 2004 : cons. mensuelle la plus élevée</v>
          </cell>
          <cell r="M233">
            <v>108618695.45999986</v>
          </cell>
        </row>
        <row r="234">
          <cell r="B234" t="str">
            <v>En 2005 : </v>
          </cell>
          <cell r="N234">
            <v>108618695.45999986</v>
          </cell>
        </row>
        <row r="235">
          <cell r="B235" t="str">
            <v>En 2005 : </v>
          </cell>
          <cell r="N235">
            <v>615585195.8</v>
          </cell>
          <cell r="O235" t="str">
            <v>Projection de consommation 2005 au 12/12/05,  
alors qu'au 10/10/05, la projection portait la consommation à 608 M€, soit une augmentation de + 8,5 M€</v>
          </cell>
        </row>
        <row r="236">
          <cell r="P236" t="str">
            <v>(sur titre III)</v>
          </cell>
        </row>
        <row r="237">
          <cell r="P237" t="str">
            <v>par rapport à 2002 : </v>
          </cell>
          <cell r="R237">
            <v>51465913.880000114</v>
          </cell>
          <cell r="S237">
            <v>0.09123232537777129</v>
          </cell>
        </row>
        <row r="238">
          <cell r="M238" t="str">
            <v>Reste à réaliser par rapport à l'objectif annoncé par la DGCP  (base Cabinet du Ministre de 618 M€ fin juillet 2005 ) =</v>
          </cell>
          <cell r="N238">
            <v>2414804.2000000477</v>
          </cell>
          <cell r="P238" t="str">
            <v>par rapport à 2003 : </v>
          </cell>
          <cell r="R238">
            <v>67199565.75999999</v>
          </cell>
          <cell r="S238">
            <v>0.1225407123726024</v>
          </cell>
        </row>
        <row r="239">
          <cell r="P239" t="str">
            <v>par rapport à 2004 : </v>
          </cell>
          <cell r="R239">
            <v>35734033.79999995</v>
          </cell>
          <cell r="S239">
            <v>0.061626217453367715</v>
          </cell>
        </row>
        <row r="240">
          <cell r="J240" t="str">
            <v>CONSOMMATION EFFECTIVEMENT CONSTATEE fin OCTOBRE  :</v>
          </cell>
          <cell r="K240">
            <v>57270800.03000003</v>
          </cell>
        </row>
        <row r="241">
          <cell r="J241" t="str">
            <v>PROJECTION FAITE LE 10/10/05 SUR LA CONSOMATION D'OCTOBRE : </v>
          </cell>
          <cell r="K241">
            <v>54673994</v>
          </cell>
        </row>
        <row r="242">
          <cell r="J242" t="str">
            <v>ECART PAR RAPPORT A LA PROJECTION :</v>
          </cell>
          <cell r="K242">
            <v>2596806.030000031</v>
          </cell>
        </row>
        <row r="244">
          <cell r="J244" t="str">
            <v>CONSEQUENCE :</v>
          </cell>
          <cell r="K244">
            <v>2596806.030000031</v>
          </cell>
        </row>
        <row r="245">
          <cell r="L245">
            <v>0</v>
          </cell>
          <cell r="M245">
            <v>108618695.45999986</v>
          </cell>
          <cell r="N245">
            <v>111215501.48999989</v>
          </cell>
          <cell r="O245" t="str">
            <v>au 15-11-05</v>
          </cell>
          <cell r="P245" t="str">
            <v>soit les + 2,596 M€ d'octobre</v>
          </cell>
        </row>
        <row r="246">
          <cell r="L246">
            <v>3000000</v>
          </cell>
          <cell r="M246">
            <v>111618695.45999986</v>
          </cell>
          <cell r="N246">
            <v>117215501.48999989</v>
          </cell>
          <cell r="O246" t="str">
            <v>répercussion </v>
          </cell>
        </row>
        <row r="249">
          <cell r="A249" t="str">
            <v>V - Hypothèse de consommation en partant de la consommation constatée en octobre 2005 à laquelle sont appliquées les % de consommation mensuelle les plus élevés :</v>
          </cell>
        </row>
        <row r="250">
          <cell r="A250" t="str">
            <v>(sur le titre III)</v>
          </cell>
        </row>
        <row r="251">
          <cell r="L251">
            <v>506966500.34000015</v>
          </cell>
        </row>
        <row r="252">
          <cell r="B252" t="str">
            <v>En 2003 :</v>
          </cell>
          <cell r="M252">
            <v>0.23314372444549733</v>
          </cell>
        </row>
        <row r="253">
          <cell r="M253">
            <v>118196058.05836712</v>
          </cell>
        </row>
        <row r="254">
          <cell r="B254" t="str">
            <v>En 2005 :</v>
          </cell>
          <cell r="N254">
            <v>625162558.3983673</v>
          </cell>
          <cell r="O254" t="str">
            <v>Projection de consommation 2005</v>
          </cell>
        </row>
        <row r="255">
          <cell r="P255" t="str">
            <v>(sur titre III)</v>
          </cell>
        </row>
        <row r="256">
          <cell r="P256" t="str">
            <v>par rapport à 2002 : </v>
          </cell>
          <cell r="R256">
            <v>61043276.47836745</v>
          </cell>
          <cell r="S256">
            <v>0.10820987410783851</v>
          </cell>
        </row>
        <row r="257">
          <cell r="M257" t="str">
            <v>Reste à réaliser par rapport à l'objectif annoncé par la DGCP  (base Cabinet du Ministre de 618 M€ fin juillet 2005 ) =</v>
          </cell>
          <cell r="N257">
            <v>-7162558.398367286</v>
          </cell>
          <cell r="P257" t="str">
            <v>par rapport à 2003 : </v>
          </cell>
          <cell r="R257">
            <v>76776928.35836732</v>
          </cell>
          <cell r="S257">
            <v>0.14000536146938627</v>
          </cell>
        </row>
        <row r="258">
          <cell r="P258" t="str">
            <v>par rapport à 2004 : </v>
          </cell>
          <cell r="R258">
            <v>45311396.398367286</v>
          </cell>
          <cell r="S258">
            <v>0.07814315011818031</v>
          </cell>
        </row>
      </sheetData>
      <sheetData sheetId="2">
        <row r="1">
          <cell r="A1" t="str">
            <v>Comparaison de l'évolution mensuelle des dépenses </v>
          </cell>
          <cell r="S1" t="str">
            <v>ANNEXE 1</v>
          </cell>
        </row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23936877.56999999</v>
          </cell>
          <cell r="D6">
            <v>30040203.730000008</v>
          </cell>
          <cell r="E6">
            <v>45423210.73000002</v>
          </cell>
          <cell r="F6">
            <v>38580481.74000002</v>
          </cell>
          <cell r="G6">
            <v>38592104.01999992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68775352.15999988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12462542.71999999</v>
          </cell>
          <cell r="G7">
            <v>9445768.749999993</v>
          </cell>
          <cell r="H7">
            <v>17753079.86999999</v>
          </cell>
          <cell r="I7">
            <v>6219923.5399999935</v>
          </cell>
          <cell r="J7">
            <v>9354242.619999982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</v>
          </cell>
          <cell r="D9">
            <v>56759100.960000075</v>
          </cell>
          <cell r="E9">
            <v>53665770.66000001</v>
          </cell>
          <cell r="F9">
            <v>51043024.46000001</v>
          </cell>
          <cell r="G9">
            <v>48037872.769999914</v>
          </cell>
          <cell r="H9">
            <v>50776682.34</v>
          </cell>
          <cell r="I9">
            <v>26128742.959999956</v>
          </cell>
          <cell r="J9">
            <v>37206837.20000002</v>
          </cell>
          <cell r="K9">
            <v>42761431.60000001</v>
          </cell>
          <cell r="L9">
            <v>56477784.30000001</v>
          </cell>
          <cell r="M9">
            <v>90357140.69999987</v>
          </cell>
          <cell r="N9">
            <v>564119281.9199998</v>
          </cell>
        </row>
        <row r="10">
          <cell r="B10">
            <v>0.020333278240304255</v>
          </cell>
          <cell r="C10">
            <v>0.0699045413157715</v>
          </cell>
          <cell r="D10">
            <v>0.10061542439538404</v>
          </cell>
          <cell r="E10">
            <v>0.09513195591780992</v>
          </cell>
          <cell r="F10">
            <v>0.09048267998617823</v>
          </cell>
          <cell r="G10">
            <v>0.08515552350293952</v>
          </cell>
          <cell r="H10">
            <v>0.09001054203852026</v>
          </cell>
          <cell r="I10">
            <v>0.04631776256799778</v>
          </cell>
          <cell r="J10">
            <v>0.0659556203669643</v>
          </cell>
          <cell r="K10">
            <v>0.07580210953694043</v>
          </cell>
          <cell r="L10">
            <v>0.10011674145896217</v>
          </cell>
          <cell r="M10">
            <v>0.16017382067222763</v>
          </cell>
        </row>
        <row r="13">
          <cell r="A13" t="str">
            <v>Chapitre 5790-40</v>
          </cell>
          <cell r="B13">
            <v>0</v>
          </cell>
          <cell r="C13">
            <v>149319.62</v>
          </cell>
          <cell r="D13">
            <v>792100.04</v>
          </cell>
          <cell r="E13">
            <v>982207.72</v>
          </cell>
          <cell r="F13">
            <v>522606.37</v>
          </cell>
          <cell r="G13">
            <v>1046817.69</v>
          </cell>
          <cell r="H13">
            <v>589420.88</v>
          </cell>
          <cell r="I13">
            <v>2261723.01</v>
          </cell>
          <cell r="J13">
            <v>429101.82</v>
          </cell>
          <cell r="K13">
            <v>1248633.84</v>
          </cell>
          <cell r="L13">
            <v>1758437.63</v>
          </cell>
          <cell r="M13">
            <v>5438827.870000001</v>
          </cell>
          <cell r="N13">
            <v>15219196.489999998</v>
          </cell>
        </row>
        <row r="14">
          <cell r="A14" t="str">
            <v>Total 2002 titres III et V</v>
          </cell>
          <cell r="B14">
            <v>11470394.319999995</v>
          </cell>
          <cell r="C14">
            <v>39583819.26999998</v>
          </cell>
          <cell r="D14">
            <v>57551201.000000075</v>
          </cell>
          <cell r="E14">
            <v>54647978.38000001</v>
          </cell>
          <cell r="F14">
            <v>51565630.830000006</v>
          </cell>
          <cell r="G14">
            <v>49084690.45999991</v>
          </cell>
          <cell r="H14">
            <v>51366103.220000006</v>
          </cell>
          <cell r="I14">
            <v>28390465.969999954</v>
          </cell>
          <cell r="J14">
            <v>37635939.02000002</v>
          </cell>
          <cell r="K14">
            <v>44010065.44000001</v>
          </cell>
          <cell r="L14">
            <v>58236221.930000015</v>
          </cell>
          <cell r="M14">
            <v>95795968.56999987</v>
          </cell>
          <cell r="N14">
            <v>579338478.4099998</v>
          </cell>
        </row>
        <row r="16">
          <cell r="A16" t="str">
            <v>En cumul Total 2002 titre III </v>
          </cell>
          <cell r="B16">
            <v>11470394.319999995</v>
          </cell>
          <cell r="C16">
            <v>50904893.96999998</v>
          </cell>
          <cell r="D16">
            <v>107663994.93000005</v>
          </cell>
          <cell r="E16">
            <v>161329765.59000006</v>
          </cell>
          <cell r="F16">
            <v>212372790.05000007</v>
          </cell>
          <cell r="G16">
            <v>260410662.82</v>
          </cell>
          <cell r="H16">
            <v>311187345.15999997</v>
          </cell>
          <cell r="I16">
            <v>337316088.11999995</v>
          </cell>
          <cell r="J16">
            <v>374522925.31999993</v>
          </cell>
          <cell r="K16">
            <v>417284356.91999996</v>
          </cell>
          <cell r="L16">
            <v>473762141.21999997</v>
          </cell>
          <cell r="M16">
            <v>564119281.9199998</v>
          </cell>
          <cell r="N16" t="str">
            <v>(titre III)</v>
          </cell>
        </row>
        <row r="17">
          <cell r="C17">
            <v>3.4379375764999858</v>
          </cell>
        </row>
        <row r="18">
          <cell r="D18">
            <v>1.115002832408416</v>
          </cell>
        </row>
        <row r="19">
          <cell r="E19">
            <v>0.49845605947366073</v>
          </cell>
        </row>
        <row r="20">
          <cell r="F20">
            <v>0.3163893796865709</v>
          </cell>
        </row>
        <row r="21">
          <cell r="G21">
            <v>0.22619598658891332</v>
          </cell>
        </row>
        <row r="22">
          <cell r="H22">
            <v>0.19498695556524745</v>
          </cell>
          <cell r="S22">
            <v>-0.02789064721640047</v>
          </cell>
        </row>
        <row r="23">
          <cell r="I23">
            <v>0.08396467069239474</v>
          </cell>
        </row>
        <row r="24">
          <cell r="J24">
            <v>0.11030258712938615</v>
          </cell>
        </row>
        <row r="25">
          <cell r="K25">
            <v>0.11417573854381223</v>
          </cell>
        </row>
        <row r="26">
          <cell r="L26">
            <v>0.13534603769205683</v>
          </cell>
        </row>
        <row r="27">
          <cell r="M27">
            <v>0.19072258595277014</v>
          </cell>
        </row>
        <row r="30">
          <cell r="H30" t="str">
            <v>Fin septembre 2002</v>
          </cell>
          <cell r="I30" t="str">
            <v>(sur titre III)</v>
          </cell>
          <cell r="K30">
            <v>417284356.91999996</v>
          </cell>
          <cell r="L30">
            <v>146834924.99999988</v>
          </cell>
          <cell r="N30">
            <v>564119281.9199998</v>
          </cell>
        </row>
        <row r="33">
          <cell r="B33" t="str">
            <v>janvier</v>
          </cell>
          <cell r="C33" t="str">
            <v>février</v>
          </cell>
          <cell r="D33" t="str">
            <v>mars</v>
          </cell>
          <cell r="E33" t="str">
            <v>avril</v>
          </cell>
          <cell r="F33" t="str">
            <v>mai</v>
          </cell>
          <cell r="G33" t="str">
            <v>juin</v>
          </cell>
          <cell r="H33" t="str">
            <v>juillet</v>
          </cell>
          <cell r="I33" t="str">
            <v>août</v>
          </cell>
          <cell r="J33" t="str">
            <v>septembre</v>
          </cell>
          <cell r="K33" t="str">
            <v>octobre</v>
          </cell>
          <cell r="L33" t="str">
            <v>novembre</v>
          </cell>
          <cell r="M33" t="str">
            <v>décembre</v>
          </cell>
          <cell r="N33" t="str">
            <v>total</v>
          </cell>
        </row>
        <row r="34">
          <cell r="A34" t="str">
            <v>Année 2003</v>
          </cell>
        </row>
        <row r="35">
          <cell r="A35" t="str">
            <v>Chapitre 3498-41</v>
          </cell>
          <cell r="B35">
            <v>10717900.019999996</v>
          </cell>
          <cell r="C35">
            <v>30557709.239999924</v>
          </cell>
          <cell r="D35">
            <v>33697196.459999986</v>
          </cell>
          <cell r="E35">
            <v>35678258.03999997</v>
          </cell>
          <cell r="F35">
            <v>23381585.579999994</v>
          </cell>
          <cell r="G35">
            <v>29779225.319999997</v>
          </cell>
          <cell r="H35">
            <v>28782907.45999996</v>
          </cell>
          <cell r="I35">
            <v>22907115.15000004</v>
          </cell>
          <cell r="J35">
            <v>31987637.800000053</v>
          </cell>
          <cell r="K35">
            <v>39222121.68000007</v>
          </cell>
          <cell r="L35">
            <v>42225535.88999999</v>
          </cell>
          <cell r="M35">
            <v>76672338.31</v>
          </cell>
          <cell r="N35">
            <v>405609530.95</v>
          </cell>
          <cell r="O35">
            <v>418992666.94</v>
          </cell>
          <cell r="P35" t="str">
            <v>(budgets déconcentrés)</v>
          </cell>
        </row>
        <row r="36">
          <cell r="A36" t="str">
            <v>Chapitre 3730-20</v>
          </cell>
          <cell r="B36">
            <v>327374.37</v>
          </cell>
          <cell r="C36">
            <v>1082338.48</v>
          </cell>
          <cell r="D36">
            <v>1231640.74</v>
          </cell>
          <cell r="E36">
            <v>953262.95</v>
          </cell>
          <cell r="F36">
            <v>851751.75</v>
          </cell>
          <cell r="G36">
            <v>845326.6</v>
          </cell>
          <cell r="H36">
            <v>916839.84</v>
          </cell>
          <cell r="I36">
            <v>568294.28</v>
          </cell>
          <cell r="J36">
            <v>1238819.05</v>
          </cell>
          <cell r="K36">
            <v>974137.63</v>
          </cell>
          <cell r="L36">
            <v>1624616.87</v>
          </cell>
          <cell r="M36">
            <v>2768733.43</v>
          </cell>
          <cell r="N36">
            <v>13383135.989999998</v>
          </cell>
        </row>
        <row r="37">
          <cell r="C37">
            <v>1.8645777916251423</v>
          </cell>
        </row>
        <row r="38">
          <cell r="D38">
            <v>0.10394388494936416</v>
          </cell>
        </row>
        <row r="39">
          <cell r="E39">
            <v>0.04874722225221929</v>
          </cell>
        </row>
        <row r="40">
          <cell r="F40">
            <v>-0.3384566986280628</v>
          </cell>
        </row>
        <row r="41">
          <cell r="G41">
            <v>0.26373645952957175</v>
          </cell>
        </row>
        <row r="42">
          <cell r="H42">
            <v>-0.030198143712139525</v>
          </cell>
        </row>
        <row r="43">
          <cell r="I43">
            <v>-0.20957544881198123</v>
          </cell>
        </row>
        <row r="44">
          <cell r="J44">
            <v>0.4153728372268051</v>
          </cell>
        </row>
        <row r="45">
          <cell r="K45">
            <v>0.20976664744799609</v>
          </cell>
        </row>
        <row r="46">
          <cell r="L46">
            <v>0.09090133044024078</v>
          </cell>
        </row>
        <row r="47">
          <cell r="M47">
            <v>0.8116486885415363</v>
          </cell>
        </row>
        <row r="49">
          <cell r="A49" t="str">
            <v>Chapitre 3498-42</v>
          </cell>
          <cell r="B49">
            <v>391222.51</v>
          </cell>
          <cell r="C49">
            <v>3465368.5699999947</v>
          </cell>
          <cell r="D49">
            <v>6031098.489999996</v>
          </cell>
          <cell r="E49">
            <v>8021482.820000002</v>
          </cell>
          <cell r="F49">
            <v>8538357.33</v>
          </cell>
          <cell r="G49">
            <v>11107375.799999993</v>
          </cell>
          <cell r="H49">
            <v>12806695.079999996</v>
          </cell>
          <cell r="I49">
            <v>15804451.479999991</v>
          </cell>
          <cell r="J49">
            <v>9860750.85</v>
          </cell>
          <cell r="K49">
            <v>13698061.750000024</v>
          </cell>
          <cell r="L49">
            <v>15428905.08999999</v>
          </cell>
          <cell r="M49">
            <v>24239193.33</v>
          </cell>
          <cell r="N49">
            <v>129392963.09999998</v>
          </cell>
        </row>
        <row r="51">
          <cell r="A51" t="str">
            <v>sous total titre III</v>
          </cell>
          <cell r="B51">
            <v>11436496.899999995</v>
          </cell>
          <cell r="C51">
            <v>35105416.28999992</v>
          </cell>
          <cell r="D51">
            <v>40959935.68999998</v>
          </cell>
          <cell r="E51">
            <v>44653003.80999997</v>
          </cell>
          <cell r="F51">
            <v>32771694.659999996</v>
          </cell>
          <cell r="G51">
            <v>41731927.71999999</v>
          </cell>
          <cell r="H51">
            <v>42506442.37999996</v>
          </cell>
          <cell r="I51">
            <v>39279860.91000003</v>
          </cell>
          <cell r="J51">
            <v>43087207.700000055</v>
          </cell>
          <cell r="K51">
            <v>53894321.06000009</v>
          </cell>
          <cell r="L51">
            <v>59279057.84999998</v>
          </cell>
          <cell r="M51">
            <v>103680265.07000001</v>
          </cell>
          <cell r="N51">
            <v>548385630.04</v>
          </cell>
        </row>
        <row r="52">
          <cell r="B52">
            <v>0.02085484424375927</v>
          </cell>
          <cell r="C52">
            <v>0.06401593033617471</v>
          </cell>
          <cell r="D52">
            <v>0.07469184720798083</v>
          </cell>
          <cell r="E52">
            <v>0.0814262835565967</v>
          </cell>
          <cell r="F52">
            <v>0.05976030892277317</v>
          </cell>
          <cell r="G52">
            <v>0.07609960114555885</v>
          </cell>
          <cell r="H52">
            <v>0.07751195518544036</v>
          </cell>
          <cell r="I52">
            <v>0.07162817323848349</v>
          </cell>
          <cell r="J52">
            <v>0.0785710006603514</v>
          </cell>
          <cell r="K52">
            <v>0.09827814243795734</v>
          </cell>
          <cell r="L52">
            <v>0.10809739461202893</v>
          </cell>
          <cell r="M52">
            <v>0.18906451845289496</v>
          </cell>
        </row>
        <row r="55">
          <cell r="A55" t="str">
            <v>Chapitre 5790-40</v>
          </cell>
          <cell r="B55">
            <v>0</v>
          </cell>
          <cell r="C55">
            <v>0</v>
          </cell>
          <cell r="D55">
            <v>596980.83</v>
          </cell>
          <cell r="E55">
            <v>829494.79</v>
          </cell>
          <cell r="F55">
            <v>1021418.25</v>
          </cell>
          <cell r="G55">
            <v>986014.35</v>
          </cell>
          <cell r="H55">
            <v>903588.64</v>
          </cell>
          <cell r="I55">
            <v>1301328.42</v>
          </cell>
          <cell r="J55">
            <v>708912.94</v>
          </cell>
          <cell r="K55">
            <v>1002781.42</v>
          </cell>
          <cell r="L55">
            <v>1000547.75</v>
          </cell>
          <cell r="M55">
            <v>4058537.57</v>
          </cell>
          <cell r="N55">
            <v>12409604.96</v>
          </cell>
        </row>
        <row r="56">
          <cell r="A56" t="str">
            <v>Total 2003 titres III et V</v>
          </cell>
          <cell r="B56">
            <v>11436496.899999995</v>
          </cell>
          <cell r="C56">
            <v>35105416.28999992</v>
          </cell>
          <cell r="D56">
            <v>41556916.51999998</v>
          </cell>
          <cell r="E56">
            <v>45482498.59999997</v>
          </cell>
          <cell r="F56">
            <v>33793112.91</v>
          </cell>
          <cell r="G56">
            <v>42717942.06999999</v>
          </cell>
          <cell r="H56">
            <v>43410031.01999996</v>
          </cell>
          <cell r="I56">
            <v>40581189.330000035</v>
          </cell>
          <cell r="J56">
            <v>43796120.64000005</v>
          </cell>
          <cell r="K56">
            <v>54897102.48000009</v>
          </cell>
          <cell r="L56">
            <v>60279605.59999998</v>
          </cell>
          <cell r="M56">
            <v>107738802.64</v>
          </cell>
          <cell r="N56">
            <v>560795235</v>
          </cell>
        </row>
        <row r="58">
          <cell r="A58" t="str">
            <v>En cumul Total 2003 titre III</v>
          </cell>
          <cell r="B58">
            <v>11436496.899999995</v>
          </cell>
          <cell r="C58">
            <v>46541913.18999991</v>
          </cell>
          <cell r="D58">
            <v>87501848.87999989</v>
          </cell>
          <cell r="E58">
            <v>132154852.68999986</v>
          </cell>
          <cell r="F58">
            <v>164926547.34999985</v>
          </cell>
          <cell r="G58">
            <v>206658475.06999984</v>
          </cell>
          <cell r="H58">
            <v>249164917.4499998</v>
          </cell>
          <cell r="I58">
            <v>288444778.35999984</v>
          </cell>
          <cell r="J58">
            <v>331531986.0599999</v>
          </cell>
          <cell r="K58">
            <v>385426307.12</v>
          </cell>
          <cell r="L58">
            <v>444705364.96999997</v>
          </cell>
          <cell r="M58">
            <v>548385630.04</v>
          </cell>
          <cell r="N58" t="str">
            <v>(titre III)</v>
          </cell>
        </row>
        <row r="59">
          <cell r="C59">
            <v>3.0695952263144437</v>
          </cell>
        </row>
        <row r="60">
          <cell r="D60">
            <v>0.8800655770807617</v>
          </cell>
        </row>
        <row r="61">
          <cell r="E61">
            <v>0.5103092606790188</v>
          </cell>
        </row>
        <row r="62">
          <cell r="F62">
            <v>0.2479795027797705</v>
          </cell>
        </row>
        <row r="63">
          <cell r="G63">
            <v>0.25303341633314097</v>
          </cell>
        </row>
        <row r="64">
          <cell r="H64">
            <v>0.20568448676301362</v>
          </cell>
          <cell r="S64">
            <v>0.05737847645224566</v>
          </cell>
        </row>
        <row r="65">
          <cell r="I65">
            <v>0.15764603344643155</v>
          </cell>
        </row>
        <row r="66">
          <cell r="J66">
            <v>0.149377665787467</v>
          </cell>
        </row>
        <row r="67">
          <cell r="K67">
            <v>0.16256145206528114</v>
          </cell>
        </row>
        <row r="68">
          <cell r="L68">
            <v>0.15380127602847776</v>
          </cell>
        </row>
        <row r="69">
          <cell r="M69">
            <v>0.23314372444549733</v>
          </cell>
        </row>
        <row r="71">
          <cell r="H71" t="str">
            <v>Fin septembre 2003</v>
          </cell>
          <cell r="I71" t="str">
            <v>(sur titre III)</v>
          </cell>
          <cell r="K71">
            <v>385426307.12</v>
          </cell>
          <cell r="L71">
            <v>162959322.91999996</v>
          </cell>
          <cell r="N71">
            <v>548385630.04</v>
          </cell>
        </row>
        <row r="73">
          <cell r="K73" t="str">
            <v>Différence constatée entre 2002 et 2003 ( titre III ) =</v>
          </cell>
          <cell r="N73">
            <v>15733651.879999876</v>
          </cell>
        </row>
        <row r="75">
          <cell r="B75" t="str">
            <v>janvier</v>
          </cell>
          <cell r="C75" t="str">
            <v>février</v>
          </cell>
          <cell r="D75" t="str">
            <v>mars</v>
          </cell>
          <cell r="E75" t="str">
            <v>avril</v>
          </cell>
          <cell r="F75" t="str">
            <v>mai</v>
          </cell>
          <cell r="G75" t="str">
            <v>juin</v>
          </cell>
          <cell r="H75" t="str">
            <v>juillet</v>
          </cell>
          <cell r="I75" t="str">
            <v>août </v>
          </cell>
          <cell r="J75" t="str">
            <v>septembre
</v>
          </cell>
          <cell r="K75" t="str">
            <v>octobre</v>
          </cell>
          <cell r="L75" t="str">
            <v>novembre</v>
          </cell>
          <cell r="M75" t="str">
            <v>décembre</v>
          </cell>
          <cell r="N75" t="str">
            <v>total</v>
          </cell>
        </row>
        <row r="76">
          <cell r="A76" t="str">
            <v>Année 2004</v>
          </cell>
        </row>
        <row r="77">
          <cell r="A77" t="str">
            <v>Chapitre 3750-41</v>
          </cell>
          <cell r="B77">
            <v>11506578.850000003</v>
          </cell>
          <cell r="C77">
            <v>28094271.53</v>
          </cell>
          <cell r="D77">
            <v>31999509.28</v>
          </cell>
          <cell r="E77">
            <v>32541627.33000003</v>
          </cell>
          <cell r="F77">
            <v>24517568.54</v>
          </cell>
          <cell r="G77">
            <v>28632781.9</v>
          </cell>
          <cell r="H77">
            <v>27747666.27</v>
          </cell>
          <cell r="I77">
            <v>24902291.5</v>
          </cell>
          <cell r="J77">
            <v>27263915.86</v>
          </cell>
          <cell r="K77">
            <v>36760097.480000004</v>
          </cell>
          <cell r="L77">
            <v>35390881.48000002</v>
          </cell>
          <cell r="M77">
            <v>62703289.59999984</v>
          </cell>
          <cell r="N77">
            <v>372060479.61999995</v>
          </cell>
          <cell r="O77">
            <v>441615354.65</v>
          </cell>
          <cell r="P77" t="str">
            <v>(budgets déconcentrés)</v>
          </cell>
        </row>
        <row r="78">
          <cell r="A78" t="str">
            <v>Chapitre 3730-20</v>
          </cell>
          <cell r="B78">
            <v>2152421.65</v>
          </cell>
          <cell r="C78">
            <v>4294861.95</v>
          </cell>
          <cell r="D78">
            <v>5615359.629999999</v>
          </cell>
          <cell r="E78">
            <v>5747446.41</v>
          </cell>
          <cell r="F78">
            <v>3349488.99</v>
          </cell>
          <cell r="G78">
            <v>5851422.89</v>
          </cell>
          <cell r="H78">
            <v>4817325.11</v>
          </cell>
          <cell r="I78">
            <v>3768537.05</v>
          </cell>
          <cell r="J78">
            <v>6513606.41</v>
          </cell>
          <cell r="K78">
            <v>7966148.069999998</v>
          </cell>
          <cell r="L78">
            <v>6467160.69</v>
          </cell>
          <cell r="M78">
            <v>13011096.180000002</v>
          </cell>
          <cell r="N78">
            <v>69554875.03</v>
          </cell>
        </row>
        <row r="79">
          <cell r="C79">
            <v>1.3712667321448588</v>
          </cell>
        </row>
        <row r="80">
          <cell r="D80">
            <v>0.1613422425526401</v>
          </cell>
        </row>
        <row r="81">
          <cell r="E81">
            <v>0.017923891523141708</v>
          </cell>
        </row>
        <row r="82">
          <cell r="F82">
            <v>-0.27219295720680503</v>
          </cell>
        </row>
        <row r="83">
          <cell r="G83">
            <v>0.2374541069819221</v>
          </cell>
        </row>
        <row r="84">
          <cell r="H84">
            <v>-0.05565485478605407</v>
          </cell>
        </row>
        <row r="85">
          <cell r="I85">
            <v>-0.11958126395794545</v>
          </cell>
        </row>
        <row r="86">
          <cell r="J86">
            <v>0.17811461957209448</v>
          </cell>
        </row>
        <row r="87">
          <cell r="K87">
            <v>0.3241422858811725</v>
          </cell>
        </row>
        <row r="88">
          <cell r="L88">
            <v>-0.06412797105434635</v>
          </cell>
        </row>
        <row r="89">
          <cell r="M89">
            <v>0.80883724739197</v>
          </cell>
        </row>
        <row r="90">
          <cell r="A90" t="str">
            <v>Chapitre 3750-42</v>
          </cell>
          <cell r="B90">
            <v>484373.6</v>
          </cell>
          <cell r="C90">
            <v>8742416.150000002</v>
          </cell>
          <cell r="D90">
            <v>9263109.400000002</v>
          </cell>
          <cell r="E90">
            <v>8234047.829999987</v>
          </cell>
          <cell r="F90">
            <v>9110781.95</v>
          </cell>
          <cell r="G90">
            <v>10487400.37</v>
          </cell>
          <cell r="H90">
            <v>15922793.82</v>
          </cell>
          <cell r="I90">
            <v>13116934.07</v>
          </cell>
          <cell r="J90">
            <v>8392655.83</v>
          </cell>
          <cell r="K90">
            <v>9947748.21999998</v>
          </cell>
          <cell r="L90">
            <v>11629236.430000003</v>
          </cell>
          <cell r="M90">
            <v>32904309.68000002</v>
          </cell>
          <cell r="N90">
            <v>138235807.35</v>
          </cell>
        </row>
        <row r="91">
          <cell r="A91" t="str">
            <v>informatique</v>
          </cell>
        </row>
        <row r="92">
          <cell r="A92" t="str">
            <v>hors informatique</v>
          </cell>
        </row>
        <row r="93">
          <cell r="C93">
            <v>17.048911315563036</v>
          </cell>
          <cell r="D93">
            <v>0.05955942168230002</v>
          </cell>
          <cell r="E93">
            <v>-0.11109245562834602</v>
          </cell>
          <cell r="F93">
            <v>0.10647668535586022</v>
          </cell>
          <cell r="G93">
            <v>0.1510977243835805</v>
          </cell>
          <cell r="H93">
            <v>0.5182784349063619</v>
          </cell>
          <cell r="I93">
            <v>-0.17621654727926384</v>
          </cell>
          <cell r="J93">
            <v>-0.36016634792767543</v>
          </cell>
          <cell r="K93">
            <v>0.18529204836938729</v>
          </cell>
          <cell r="L93">
            <v>0.16903204351507267</v>
          </cell>
          <cell r="M93">
            <v>1.8294471333574915</v>
          </cell>
        </row>
        <row r="95">
          <cell r="A95" t="str">
            <v>sous total titre III</v>
          </cell>
          <cell r="B95">
            <v>14143374.100000003</v>
          </cell>
          <cell r="C95">
            <v>41131549.63</v>
          </cell>
          <cell r="D95">
            <v>46877978.31</v>
          </cell>
          <cell r="E95">
            <v>46523121.57000002</v>
          </cell>
          <cell r="F95">
            <v>36977839.480000004</v>
          </cell>
          <cell r="G95">
            <v>44971605.16</v>
          </cell>
          <cell r="H95">
            <v>48487785.2</v>
          </cell>
          <cell r="I95">
            <v>41787762.620000005</v>
          </cell>
          <cell r="J95">
            <v>42170178.099999994</v>
          </cell>
          <cell r="K95">
            <v>54673993.76999998</v>
          </cell>
          <cell r="L95">
            <v>53487278.600000024</v>
          </cell>
          <cell r="M95">
            <v>108618695.45999986</v>
          </cell>
          <cell r="N95">
            <v>579851162</v>
          </cell>
        </row>
        <row r="96">
          <cell r="B96">
            <v>0.02439138700906838</v>
          </cell>
          <cell r="C96">
            <v>0.07093466793811479</v>
          </cell>
          <cell r="D96">
            <v>0.08084484671602676</v>
          </cell>
          <cell r="E96">
            <v>0.08023286770614425</v>
          </cell>
          <cell r="F96">
            <v>0.06377126046011097</v>
          </cell>
          <cell r="G96">
            <v>0.0775571527784573</v>
          </cell>
          <cell r="H96">
            <v>0.08362108826816493</v>
          </cell>
          <cell r="I96">
            <v>0.0720663600567209</v>
          </cell>
          <cell r="J96">
            <v>0.07272586633188466</v>
          </cell>
          <cell r="K96">
            <v>0.09428970286343925</v>
          </cell>
          <cell r="L96">
            <v>0.09224311703629909</v>
          </cell>
          <cell r="M96">
            <v>0.18732168283556852</v>
          </cell>
        </row>
        <row r="99">
          <cell r="A99" t="str">
            <v>Chapitre 5790-40</v>
          </cell>
          <cell r="B99">
            <v>0</v>
          </cell>
          <cell r="C99">
            <v>353623.15</v>
          </cell>
          <cell r="D99">
            <v>654975.82</v>
          </cell>
          <cell r="E99">
            <v>909257.98</v>
          </cell>
          <cell r="F99">
            <v>709575.89</v>
          </cell>
          <cell r="G99">
            <v>875494.19</v>
          </cell>
          <cell r="H99">
            <v>824666.83</v>
          </cell>
          <cell r="I99">
            <v>2236000.43</v>
          </cell>
          <cell r="J99">
            <v>1291834.55</v>
          </cell>
          <cell r="K99">
            <v>4295177.81</v>
          </cell>
          <cell r="L99">
            <v>2452574.25</v>
          </cell>
          <cell r="M99">
            <v>10086564.270000003</v>
          </cell>
          <cell r="N99">
            <v>24689745.17</v>
          </cell>
        </row>
        <row r="100">
          <cell r="A100" t="str">
            <v>Total 2004 titres III et V</v>
          </cell>
          <cell r="B100">
            <v>14143374.100000003</v>
          </cell>
          <cell r="C100">
            <v>41485172.78</v>
          </cell>
          <cell r="D100">
            <v>47532954.13</v>
          </cell>
          <cell r="E100">
            <v>47432379.55000002</v>
          </cell>
          <cell r="F100">
            <v>37687415.370000005</v>
          </cell>
          <cell r="G100">
            <v>45847099.349999994</v>
          </cell>
          <cell r="H100">
            <v>49312452.03</v>
          </cell>
          <cell r="I100">
            <v>44023763.050000004</v>
          </cell>
          <cell r="J100">
            <v>43462012.64999999</v>
          </cell>
          <cell r="K100">
            <v>58969171.57999998</v>
          </cell>
          <cell r="L100">
            <v>55939852.850000024</v>
          </cell>
          <cell r="M100">
            <v>118705259.72999987</v>
          </cell>
          <cell r="N100">
            <v>604540907.17</v>
          </cell>
        </row>
        <row r="103">
          <cell r="A103" t="str">
            <v>Cumul des mandatements : 
Total 2004 titre III</v>
          </cell>
          <cell r="B103">
            <v>14143374.100000003</v>
          </cell>
          <cell r="C103">
            <v>55274923.730000004</v>
          </cell>
          <cell r="D103">
            <v>102152902.04</v>
          </cell>
          <cell r="E103">
            <v>148676023.61</v>
          </cell>
          <cell r="F103">
            <v>185653863.09000003</v>
          </cell>
          <cell r="G103">
            <v>230625468.25000003</v>
          </cell>
          <cell r="H103">
            <v>279113253.45000005</v>
          </cell>
          <cell r="I103">
            <v>320901016.07000005</v>
          </cell>
          <cell r="J103">
            <v>363071194.1700001</v>
          </cell>
          <cell r="K103">
            <v>417745187.94000006</v>
          </cell>
          <cell r="L103">
            <v>471232466.5400001</v>
          </cell>
          <cell r="M103">
            <v>579851162</v>
          </cell>
          <cell r="N103" t="str">
            <v>(titre III)</v>
          </cell>
        </row>
        <row r="104">
          <cell r="C104">
            <v>2.908185086470985</v>
          </cell>
          <cell r="D104">
            <v>0.848087616348123</v>
          </cell>
        </row>
        <row r="106">
          <cell r="C106">
            <v>2.908185086470985</v>
          </cell>
        </row>
        <row r="107">
          <cell r="D107">
            <v>0.848087616348123</v>
          </cell>
        </row>
        <row r="108">
          <cell r="E108">
            <v>0.45542633288854534</v>
          </cell>
        </row>
        <row r="109">
          <cell r="F109">
            <v>0.24871420812947323</v>
          </cell>
        </row>
        <row r="110">
          <cell r="G110">
            <v>0.24223360834780455</v>
          </cell>
        </row>
        <row r="111">
          <cell r="H111">
            <v>0.2102447122077551</v>
          </cell>
        </row>
        <row r="112">
          <cell r="I112">
            <v>0.1497161532226767</v>
          </cell>
        </row>
        <row r="113">
          <cell r="J113">
            <v>0.13141179363171973</v>
          </cell>
        </row>
        <row r="114">
          <cell r="K114">
            <v>0.15058752841846243</v>
          </cell>
        </row>
        <row r="115">
          <cell r="L115">
            <v>0.12803804841836336</v>
          </cell>
        </row>
        <row r="116">
          <cell r="M116">
            <v>0.2304991764627914</v>
          </cell>
        </row>
        <row r="119">
          <cell r="K119">
            <v>417745187.94000006</v>
          </cell>
          <cell r="L119">
            <v>162105974.05999994</v>
          </cell>
          <cell r="N119">
            <v>579851162</v>
          </cell>
        </row>
        <row r="123">
          <cell r="B123" t="str">
            <v>janvier</v>
          </cell>
          <cell r="C123" t="str">
            <v>février</v>
          </cell>
          <cell r="D123" t="str">
            <v>mars</v>
          </cell>
          <cell r="E123" t="str">
            <v>avril</v>
          </cell>
          <cell r="F123" t="str">
            <v>mai</v>
          </cell>
          <cell r="G123" t="str">
            <v>juin</v>
          </cell>
          <cell r="H123" t="str">
            <v>juillet</v>
          </cell>
          <cell r="I123" t="str">
            <v>août </v>
          </cell>
          <cell r="J123" t="str">
            <v>septembre</v>
          </cell>
          <cell r="K123" t="str">
            <v>octobre </v>
          </cell>
          <cell r="L123" t="str">
            <v>au 15 novembre</v>
          </cell>
          <cell r="M123" t="str">
            <v>décembre</v>
          </cell>
          <cell r="N123" t="str">
            <v>total</v>
          </cell>
        </row>
        <row r="124">
          <cell r="A124" t="str">
            <v>Année 2005</v>
          </cell>
        </row>
        <row r="125">
          <cell r="A125" t="str">
            <v>Chapitre 3750-41</v>
          </cell>
          <cell r="B125">
            <v>7868589.179999995</v>
          </cell>
          <cell r="C125">
            <v>13267996.030000018</v>
          </cell>
          <cell r="D125">
            <v>14700555.689999972</v>
          </cell>
          <cell r="E125">
            <v>16668085.940000027</v>
          </cell>
          <cell r="F125">
            <v>12121939.409999983</v>
          </cell>
          <cell r="G125">
            <v>16310713.490000023</v>
          </cell>
          <cell r="H125">
            <v>13227358.22</v>
          </cell>
          <cell r="I125">
            <v>12810054.420000013</v>
          </cell>
          <cell r="J125">
            <v>15314008.890000025</v>
          </cell>
          <cell r="K125">
            <v>18791128.46999997</v>
          </cell>
          <cell r="L125">
            <v>3068293.72</v>
          </cell>
          <cell r="N125">
            <v>144148723.46</v>
          </cell>
        </row>
        <row r="126">
          <cell r="A126" t="str">
            <v>Chapitre 3904-02</v>
          </cell>
          <cell r="B126">
            <v>7263455.700000001</v>
          </cell>
          <cell r="C126">
            <v>18722441.500000037</v>
          </cell>
          <cell r="D126">
            <v>20218352.929999992</v>
          </cell>
          <cell r="E126">
            <v>21892367.300000004</v>
          </cell>
          <cell r="F126">
            <v>16038719.03000001</v>
          </cell>
          <cell r="G126">
            <v>20258215.199999988</v>
          </cell>
          <cell r="H126">
            <v>17511190.069999985</v>
          </cell>
          <cell r="I126">
            <v>15474213.219999995</v>
          </cell>
          <cell r="J126">
            <v>21484390</v>
          </cell>
          <cell r="K126">
            <v>24221477.190000053</v>
          </cell>
          <cell r="L126">
            <v>4387911.39</v>
          </cell>
          <cell r="N126">
            <v>187472733.53000006</v>
          </cell>
        </row>
        <row r="127">
          <cell r="C127">
            <v>1.1140855570869852</v>
          </cell>
        </row>
        <row r="128">
          <cell r="D128">
            <v>0.09154207682385211</v>
          </cell>
        </row>
        <row r="129">
          <cell r="E129">
            <v>0.10428575129963716</v>
          </cell>
        </row>
        <row r="130">
          <cell r="F130">
            <v>-0.26970105188525084</v>
          </cell>
        </row>
        <row r="131">
          <cell r="G131">
            <v>0.2985821609219454</v>
          </cell>
        </row>
        <row r="132">
          <cell r="H132">
            <v>-0.15943536244731119</v>
          </cell>
          <cell r="S132">
            <v>-0.1883226026198771</v>
          </cell>
        </row>
        <row r="133">
          <cell r="I133">
            <v>-0.07984373975131463</v>
          </cell>
        </row>
        <row r="134">
          <cell r="J134">
            <v>0.3010200355323753</v>
          </cell>
        </row>
        <row r="135">
          <cell r="K135">
            <v>0.16887166174201987</v>
          </cell>
        </row>
        <row r="139">
          <cell r="A139" t="str">
            <v>total par mois</v>
          </cell>
          <cell r="B139">
            <v>15132044.879999995</v>
          </cell>
          <cell r="C139">
            <v>31990437.530000053</v>
          </cell>
          <cell r="D139">
            <v>34918908.61999996</v>
          </cell>
          <cell r="E139">
            <v>38560453.24000003</v>
          </cell>
          <cell r="F139">
            <v>28160658.439999994</v>
          </cell>
          <cell r="G139">
            <v>36568928.69000001</v>
          </cell>
          <cell r="H139">
            <v>30738548.289999984</v>
          </cell>
          <cell r="I139">
            <v>28284267.640000008</v>
          </cell>
          <cell r="J139">
            <v>36798398.89000002</v>
          </cell>
          <cell r="K139">
            <v>43012605.660000026</v>
          </cell>
          <cell r="L139">
            <v>7456205.109999999</v>
          </cell>
          <cell r="M139">
            <v>0</v>
          </cell>
          <cell r="N139">
            <v>331621456.9900001</v>
          </cell>
        </row>
        <row r="140">
          <cell r="A140" t="str">
            <v>en cumul</v>
          </cell>
          <cell r="C140">
            <v>47122482.41000005</v>
          </cell>
          <cell r="D140">
            <v>82041391.03</v>
          </cell>
          <cell r="E140">
            <v>120601844.27000004</v>
          </cell>
          <cell r="F140">
            <v>148762502.71000004</v>
          </cell>
          <cell r="G140">
            <v>185331431.40000004</v>
          </cell>
          <cell r="H140">
            <v>216069979.69000003</v>
          </cell>
          <cell r="I140">
            <v>244354247.33000004</v>
          </cell>
          <cell r="J140">
            <v>281152646.2200001</v>
          </cell>
          <cell r="K140">
            <v>324165251.8800001</v>
          </cell>
          <cell r="L140">
            <v>331621456.9900001</v>
          </cell>
          <cell r="M140">
            <v>331621456.9900001</v>
          </cell>
        </row>
        <row r="142">
          <cell r="A142" t="str">
            <v>Chapitre 3750-42</v>
          </cell>
          <cell r="B142">
            <v>468731.8</v>
          </cell>
          <cell r="C142">
            <v>9804313.440000001</v>
          </cell>
          <cell r="D142">
            <v>11841046.049999991</v>
          </cell>
          <cell r="E142">
            <v>17901818.869999982</v>
          </cell>
          <cell r="F142">
            <v>8189000.340000001</v>
          </cell>
          <cell r="G142">
            <v>10579783.199999996</v>
          </cell>
          <cell r="H142">
            <v>24843261.480000004</v>
          </cell>
          <cell r="I142">
            <v>14313648.439999998</v>
          </cell>
          <cell r="J142">
            <v>10361841.190000009</v>
          </cell>
          <cell r="K142">
            <v>16126674.91</v>
          </cell>
          <cell r="L142">
            <v>3960737.4999999995</v>
          </cell>
          <cell r="N142">
            <v>128384703.31</v>
          </cell>
        </row>
        <row r="143">
          <cell r="A143" t="str">
            <v>Informatique</v>
          </cell>
          <cell r="B143">
            <v>168346.13</v>
          </cell>
          <cell r="C143">
            <v>8396617.5</v>
          </cell>
          <cell r="D143">
            <v>9989828.549999999</v>
          </cell>
          <cell r="E143">
            <v>16524193.29</v>
          </cell>
          <cell r="F143">
            <v>6836147.199999999</v>
          </cell>
          <cell r="G143">
            <v>7587957.480000001</v>
          </cell>
          <cell r="H143">
            <v>21170909.690000005</v>
          </cell>
          <cell r="I143">
            <v>12803879.39</v>
          </cell>
          <cell r="J143">
            <v>7877975.379999999</v>
          </cell>
          <cell r="K143">
            <v>12344893.98</v>
          </cell>
          <cell r="L143">
            <v>3160602.2099999995</v>
          </cell>
          <cell r="N143">
            <v>106861350.8</v>
          </cell>
        </row>
        <row r="144">
          <cell r="A144" t="str">
            <v>hors informatique</v>
          </cell>
          <cell r="B144">
            <v>300385.67</v>
          </cell>
          <cell r="C144">
            <v>1407695.9400000002</v>
          </cell>
          <cell r="D144">
            <v>1851217.5000000002</v>
          </cell>
          <cell r="E144">
            <v>1377625.5799999998</v>
          </cell>
          <cell r="F144">
            <v>1352853.1400000001</v>
          </cell>
          <cell r="G144">
            <v>2991825.7200000007</v>
          </cell>
          <cell r="H144">
            <v>3672351.789999999</v>
          </cell>
          <cell r="I144">
            <v>1503615.14</v>
          </cell>
          <cell r="J144">
            <v>2483865.81</v>
          </cell>
          <cell r="K144">
            <v>3781780.9299999997</v>
          </cell>
          <cell r="L144">
            <v>800135.2900000002</v>
          </cell>
          <cell r="N144">
            <v>21523352.509999998</v>
          </cell>
        </row>
        <row r="146">
          <cell r="A146" t="str">
            <v>Sous total titre III</v>
          </cell>
          <cell r="B146">
            <v>15600776.679999996</v>
          </cell>
          <cell r="C146">
            <v>41794750.97000006</v>
          </cell>
          <cell r="D146">
            <v>46759954.66999995</v>
          </cell>
          <cell r="E146">
            <v>56462272.110000014</v>
          </cell>
          <cell r="F146">
            <v>36349658.779999994</v>
          </cell>
          <cell r="G146">
            <v>47148711.89000001</v>
          </cell>
          <cell r="H146">
            <v>55581809.76999999</v>
          </cell>
          <cell r="I146">
            <v>42597916.080000006</v>
          </cell>
          <cell r="J146">
            <v>47160240.08000003</v>
          </cell>
          <cell r="K146">
            <v>59139280.57000002</v>
          </cell>
          <cell r="L146">
            <v>11416942.61</v>
          </cell>
          <cell r="M146">
            <v>0</v>
          </cell>
          <cell r="N146">
            <v>460012314.21000004</v>
          </cell>
        </row>
        <row r="147">
          <cell r="B147">
            <v>0.03391382403923668</v>
          </cell>
          <cell r="C147">
            <v>0.0908557220729538</v>
          </cell>
          <cell r="D147">
            <v>0.10164935421414302</v>
          </cell>
          <cell r="E147">
            <v>0.12274078403089106</v>
          </cell>
          <cell r="F147">
            <v>0.07901888201063684</v>
          </cell>
          <cell r="G147">
            <v>0.1024944559820548</v>
          </cell>
          <cell r="H147">
            <v>0.12082678670342369</v>
          </cell>
          <cell r="I147">
            <v>0.09260168644214521</v>
          </cell>
          <cell r="J147">
            <v>0.10251951659379041</v>
          </cell>
          <cell r="K147">
            <v>0.1285602118533774</v>
          </cell>
          <cell r="L147">
            <v>0.02481877605734714</v>
          </cell>
          <cell r="M147">
            <v>0</v>
          </cell>
          <cell r="P147" t="str">
            <v>Evolution de la consommation entre la fin octobre 2004 et la fin octobre 2005</v>
          </cell>
        </row>
        <row r="149">
          <cell r="A149" t="str">
            <v>Cumul des mandatements : 
Total 2005 :  titres III </v>
          </cell>
          <cell r="B149">
            <v>15600776.679999996</v>
          </cell>
          <cell r="C149">
            <v>57395527.65000005</v>
          </cell>
          <cell r="D149">
            <v>104155482.32</v>
          </cell>
          <cell r="E149">
            <v>160617754.43</v>
          </cell>
          <cell r="F149">
            <v>196967413.21</v>
          </cell>
          <cell r="G149">
            <v>244116125.10000002</v>
          </cell>
          <cell r="H149">
            <v>299697934.87</v>
          </cell>
          <cell r="I149">
            <v>342295850.95</v>
          </cell>
          <cell r="J149">
            <v>389456091.03000003</v>
          </cell>
          <cell r="K149">
            <v>448595371.6</v>
          </cell>
          <cell r="L149">
            <v>460012314.21000004</v>
          </cell>
          <cell r="M149">
            <v>460012314.21000004</v>
          </cell>
          <cell r="P149">
            <v>0.0738492855229033</v>
          </cell>
        </row>
        <row r="150">
          <cell r="C150">
            <v>2.6790173224888485</v>
          </cell>
          <cell r="D150">
            <v>0.8146968341356454</v>
          </cell>
          <cell r="E150">
            <v>0.5420960169578908</v>
          </cell>
          <cell r="F150">
            <v>0.22631158621908024</v>
          </cell>
          <cell r="G150">
            <v>0.23937315884699997</v>
          </cell>
          <cell r="H150">
            <v>0.22768594146425755</v>
          </cell>
          <cell r="I150">
            <v>0.14213616820041713</v>
          </cell>
          <cell r="J150">
            <v>0.13777625393095652</v>
          </cell>
          <cell r="K150">
            <v>0.1518509581236578</v>
          </cell>
          <cell r="L150">
            <v>0.02545042444214111</v>
          </cell>
          <cell r="M150">
            <v>0</v>
          </cell>
        </row>
        <row r="152">
          <cell r="A152" t="str">
            <v>Chapitre 5790-40</v>
          </cell>
          <cell r="B152">
            <v>0</v>
          </cell>
          <cell r="C152">
            <v>928624.49</v>
          </cell>
          <cell r="D152">
            <v>1181860.52</v>
          </cell>
          <cell r="E152">
            <v>685720.68</v>
          </cell>
          <cell r="F152">
            <v>1006440.48</v>
          </cell>
          <cell r="G152">
            <v>1307274.44</v>
          </cell>
          <cell r="H152">
            <v>1478329.87</v>
          </cell>
          <cell r="I152">
            <v>1300750.21</v>
          </cell>
          <cell r="J152">
            <v>1425088.53</v>
          </cell>
          <cell r="K152">
            <v>1325678.61</v>
          </cell>
          <cell r="N152">
            <v>10639767.829999998</v>
          </cell>
        </row>
        <row r="154">
          <cell r="A154" t="str">
            <v>Total 2005 titres III et V</v>
          </cell>
          <cell r="B154">
            <v>15600776.679999996</v>
          </cell>
          <cell r="C154">
            <v>42723375.46000006</v>
          </cell>
          <cell r="D154">
            <v>47941815.18999995</v>
          </cell>
          <cell r="E154">
            <v>57147992.790000014</v>
          </cell>
          <cell r="F154">
            <v>37356099.25999999</v>
          </cell>
          <cell r="G154">
            <v>48455986.330000006</v>
          </cell>
          <cell r="H154">
            <v>57060139.639999986</v>
          </cell>
          <cell r="I154">
            <v>43898666.29000001</v>
          </cell>
          <cell r="J154">
            <v>48585328.61000003</v>
          </cell>
          <cell r="K154">
            <v>60464959.18000002</v>
          </cell>
          <cell r="L154">
            <v>11416942.61</v>
          </cell>
          <cell r="M154">
            <v>0</v>
          </cell>
          <cell r="N154">
            <v>470652082.04</v>
          </cell>
        </row>
        <row r="156">
          <cell r="A156" t="str">
            <v>Cumul des mandatements : 
Total 2005 titres III et V</v>
          </cell>
          <cell r="B156">
            <v>15600776.679999996</v>
          </cell>
          <cell r="C156">
            <v>58324152.14000006</v>
          </cell>
          <cell r="D156">
            <v>106265967.33000001</v>
          </cell>
          <cell r="E156">
            <v>163413960.12000003</v>
          </cell>
          <cell r="F156">
            <v>200770059.38000003</v>
          </cell>
          <cell r="G156">
            <v>249226045.71000004</v>
          </cell>
          <cell r="H156">
            <v>306286185.35</v>
          </cell>
          <cell r="I156">
            <v>350184851.64000005</v>
          </cell>
          <cell r="J156">
            <v>398770180.25000006</v>
          </cell>
          <cell r="K156">
            <v>459235139.43000007</v>
          </cell>
          <cell r="L156">
            <v>470652082.0400001</v>
          </cell>
          <cell r="M156">
            <v>470652082.0400001</v>
          </cell>
        </row>
        <row r="157">
          <cell r="C157">
            <v>2.7385415698418982</v>
          </cell>
          <cell r="D157">
            <v>0.8219890633801489</v>
          </cell>
          <cell r="E157">
            <v>0.5377826431724066</v>
          </cell>
          <cell r="F157">
            <v>0.22859796820643857</v>
          </cell>
          <cell r="G157">
            <v>0.24135065995217322</v>
          </cell>
          <cell r="H157">
            <v>0.2289493438675157</v>
          </cell>
          <cell r="I157">
            <v>0.14332564898360023</v>
          </cell>
          <cell r="J157">
            <v>0.13874194838087145</v>
          </cell>
          <cell r="K157">
            <v>0.15162858752901948</v>
          </cell>
        </row>
        <row r="161">
          <cell r="M161" t="str">
            <v>Total des dépenses enregistré en titre III au 02-11-05 =</v>
          </cell>
          <cell r="N161">
            <v>460012314.21000004</v>
          </cell>
        </row>
        <row r="162">
          <cell r="A162" t="str">
            <v>Dont crédits immobiliers</v>
          </cell>
          <cell r="B162">
            <v>924769.0099999988</v>
          </cell>
          <cell r="E162">
            <v>-2667456.5799999833</v>
          </cell>
        </row>
        <row r="163">
          <cell r="M163" t="str">
            <v>Reste à réaliser par rapport à l'objectif annoncé par la DGCP  (base Cabinet du Ministre de 618,6 M€ fin juillet 2005 ) =</v>
          </cell>
          <cell r="N163">
            <v>157987685.78999996</v>
          </cell>
        </row>
        <row r="265">
          <cell r="B265" t="str">
            <v>janvier</v>
          </cell>
          <cell r="C265" t="str">
            <v>février</v>
          </cell>
          <cell r="D265" t="str">
            <v>mars</v>
          </cell>
          <cell r="E265" t="str">
            <v>avril</v>
          </cell>
          <cell r="F265" t="str">
            <v>mai</v>
          </cell>
          <cell r="G265" t="str">
            <v>juin</v>
          </cell>
          <cell r="H265" t="str">
            <v>juillet</v>
          </cell>
          <cell r="I265" t="str">
            <v>août</v>
          </cell>
          <cell r="J265" t="str">
            <v>septembre</v>
          </cell>
          <cell r="K265" t="str">
            <v>octobre</v>
          </cell>
          <cell r="L265" t="str">
            <v>novembre</v>
          </cell>
          <cell r="M265" t="str">
            <v>décembre</v>
          </cell>
        </row>
        <row r="266">
          <cell r="A266" t="str">
            <v>Total 2002 titre III </v>
          </cell>
          <cell r="B266">
            <v>11470394.319999995</v>
          </cell>
          <cell r="C266">
            <v>50904893.96999998</v>
          </cell>
          <cell r="D266">
            <v>107663994.93000005</v>
          </cell>
          <cell r="E266">
            <v>161329765.59000006</v>
          </cell>
          <cell r="F266">
            <v>212372790.05000007</v>
          </cell>
          <cell r="G266">
            <v>260410662.82</v>
          </cell>
          <cell r="H266">
            <v>311187345.15999997</v>
          </cell>
          <cell r="I266">
            <v>337316088.11999995</v>
          </cell>
          <cell r="J266">
            <v>374522925.31999993</v>
          </cell>
          <cell r="K266">
            <v>417284356.91999996</v>
          </cell>
          <cell r="L266">
            <v>473762141.21999997</v>
          </cell>
          <cell r="M266">
            <v>564119281.9199998</v>
          </cell>
        </row>
        <row r="267">
          <cell r="A267" t="str">
            <v>Comparaison entre 2003 et 2004 pour les titres III  et V</v>
          </cell>
          <cell r="E267" t="str">
            <v>Moyens ouverts</v>
          </cell>
          <cell r="H267" t="str">
            <v>Comparaison % sur les moyens ouverts</v>
          </cell>
          <cell r="L267" t="str">
            <v>Comparaison entre la consommation de 2003 et de 2004</v>
          </cell>
        </row>
        <row r="268">
          <cell r="E268" t="str">
            <v>Année 2002
fin de gestion 
</v>
          </cell>
          <cell r="F268" t="str">
            <v>Année 2003
fin de gestion {*}</v>
          </cell>
          <cell r="G268" t="str">
            <v>Année 2004
LFI + reports 2003
(et mouvements en gestion
 au 24-08-04)</v>
          </cell>
          <cell r="H268" t="str">
            <v>2003 / 2002</v>
          </cell>
          <cell r="I268" t="str">
            <v>2004 / 2003</v>
          </cell>
          <cell r="L268" t="str">
            <v>(sur les 7,5 premiers mois de l'année)</v>
          </cell>
        </row>
        <row r="269">
          <cell r="M269" t="str">
            <v>Année 2003</v>
          </cell>
          <cell r="N269" t="str">
            <v>Année 2004</v>
          </cell>
        </row>
        <row r="270">
          <cell r="C270" t="str">
            <v>Chapitre 3498 article 41 :</v>
          </cell>
          <cell r="E270">
            <v>454076868.15</v>
          </cell>
          <cell r="F270">
            <v>426530922.20000005</v>
          </cell>
          <cell r="G270">
            <v>413520785</v>
          </cell>
          <cell r="H270">
            <v>-0.027565764362753365</v>
          </cell>
          <cell r="J270">
            <v>0.11194800903160458</v>
          </cell>
          <cell r="L270" t="str">
            <v>3750-41</v>
          </cell>
          <cell r="M270">
            <v>215501897.26999986</v>
          </cell>
          <cell r="N270">
            <v>209942967.5900001</v>
          </cell>
        </row>
        <row r="271">
          <cell r="C271" t="str">
            <v>Chapitre 3730 article 20 :</v>
          </cell>
          <cell r="F271">
            <v>15028970</v>
          </cell>
          <cell r="G271">
            <v>77470858</v>
          </cell>
          <cell r="L271" t="str">
            <v>3730-20</v>
          </cell>
          <cell r="M271">
            <v>6776829.01</v>
          </cell>
          <cell r="N271">
            <v>35596863.68</v>
          </cell>
        </row>
        <row r="272">
          <cell r="C272" t="str">
            <v>Chapitre 3498 article 42 :</v>
          </cell>
          <cell r="E272">
            <v>198170713.92</v>
          </cell>
          <cell r="F272">
            <v>193516385.8</v>
          </cell>
          <cell r="G272">
            <v>227353458</v>
          </cell>
          <cell r="H272">
            <v>-0.023486457852086518</v>
          </cell>
          <cell r="J272">
            <v>0.17485378336370308</v>
          </cell>
          <cell r="L272" t="str">
            <v>3750-42</v>
          </cell>
          <cell r="M272">
            <v>66166052.07999997</v>
          </cell>
          <cell r="N272">
            <v>75361857.19</v>
          </cell>
        </row>
        <row r="273">
          <cell r="C273" t="str">
            <v>Chapitre 5790 article 40 :</v>
          </cell>
          <cell r="E273">
            <v>19026697.42</v>
          </cell>
          <cell r="F273">
            <v>15328960</v>
          </cell>
          <cell r="G273">
            <v>35632252.04</v>
          </cell>
          <cell r="H273">
            <v>-0.19434467991870769</v>
          </cell>
          <cell r="J273">
            <v>1.3245055137465294</v>
          </cell>
          <cell r="L273" t="str">
            <v>5790-40</v>
          </cell>
          <cell r="M273">
            <v>5638825.28</v>
          </cell>
          <cell r="N273">
            <v>6563594.289999999</v>
          </cell>
        </row>
        <row r="275">
          <cell r="C275" t="str">
            <v>Evolution de la dotation totale  en Titre III et Titre V :</v>
          </cell>
          <cell r="E275">
            <v>671274279.4899999</v>
          </cell>
          <cell r="F275">
            <v>650405238</v>
          </cell>
          <cell r="G275">
            <v>753977353.04</v>
          </cell>
          <cell r="H275">
            <v>-0.03108869522880443</v>
          </cell>
          <cell r="J275">
            <v>0.13736767374033482</v>
          </cell>
          <cell r="L275" t="str">
            <v>TOTAL :</v>
          </cell>
          <cell r="M275">
            <v>294083603.6399998</v>
          </cell>
          <cell r="N275">
            <v>327465282.7500001</v>
          </cell>
        </row>
        <row r="278">
          <cell r="A278" t="str">
            <v>{ * } sur le chapitre 3498 article 42, est compris le décret de virement de 29,491 M€ ouvert en fin de gestion </v>
          </cell>
          <cell r="K278" t="str">
            <v>Sur les deux chapitres de crédits déconcentrés :</v>
          </cell>
          <cell r="L278">
            <v>222278726.27999985</v>
          </cell>
          <cell r="M278">
            <v>245539831.2700001</v>
          </cell>
          <cell r="N278">
            <v>0.10464836369765193</v>
          </cell>
        </row>
        <row r="283">
          <cell r="A283" t="str">
            <v>Fin juillet 2003</v>
          </cell>
          <cell r="B283" t="str">
            <v>Fin juillet 2004</v>
          </cell>
        </row>
        <row r="284">
          <cell r="A284">
            <v>10047112.859999992</v>
          </cell>
          <cell r="B284">
            <v>26307574.03999999</v>
          </cell>
          <cell r="C284" t="str">
            <v>hors informatique</v>
          </cell>
        </row>
        <row r="285">
          <cell r="A285">
            <v>40314487.73999999</v>
          </cell>
          <cell r="B285">
            <v>50232463.24000001</v>
          </cell>
          <cell r="C285" t="str">
            <v>informatique</v>
          </cell>
        </row>
        <row r="286">
          <cell r="A286">
            <v>50361600.59999998</v>
          </cell>
          <cell r="B286">
            <v>76540037.28</v>
          </cell>
        </row>
        <row r="288">
          <cell r="A288" t="str">
            <v>Total 2003 titre III </v>
          </cell>
          <cell r="B288">
            <v>11436496.899999995</v>
          </cell>
          <cell r="C288">
            <v>46541913.18999991</v>
          </cell>
          <cell r="D288">
            <v>87501848.87999989</v>
          </cell>
          <cell r="E288">
            <v>132154852.68999986</v>
          </cell>
          <cell r="F288">
            <v>164926547.34999985</v>
          </cell>
          <cell r="G288">
            <v>206658475.06999984</v>
          </cell>
          <cell r="H288">
            <v>249164917.4499998</v>
          </cell>
          <cell r="I288">
            <v>288444778.35999984</v>
          </cell>
          <cell r="J288">
            <v>331531986.0599999</v>
          </cell>
          <cell r="K288">
            <v>385426307.12</v>
          </cell>
          <cell r="L288">
            <v>444705364.96999997</v>
          </cell>
          <cell r="M288">
            <v>548385630.04</v>
          </cell>
        </row>
        <row r="289">
          <cell r="A289" t="str">
            <v>Total 2004 titre III </v>
          </cell>
          <cell r="B289">
            <v>14143374.100000003</v>
          </cell>
          <cell r="C289">
            <v>55274923.730000004</v>
          </cell>
          <cell r="D289">
            <v>102152902.04</v>
          </cell>
          <cell r="E289">
            <v>148676023.61</v>
          </cell>
          <cell r="F289">
            <v>185653863.09000003</v>
          </cell>
          <cell r="G289">
            <v>230625468.25000003</v>
          </cell>
          <cell r="H289">
            <v>279113253.45000005</v>
          </cell>
          <cell r="I289">
            <v>320901016.07000005</v>
          </cell>
          <cell r="J289">
            <v>363071194.1700001</v>
          </cell>
          <cell r="K289">
            <v>417745187.94000006</v>
          </cell>
          <cell r="L289">
            <v>471232466.5400001</v>
          </cell>
          <cell r="M289">
            <v>579851162</v>
          </cell>
        </row>
        <row r="290">
          <cell r="A290" t="str">
            <v>Total 2005 titre III (projection sur 616 M€)</v>
          </cell>
          <cell r="B290">
            <v>15600776.679999996</v>
          </cell>
          <cell r="C290">
            <v>57395527.65000005</v>
          </cell>
          <cell r="D290">
            <v>104155482.32</v>
          </cell>
          <cell r="E290">
            <v>160617754.43</v>
          </cell>
          <cell r="F290">
            <v>196967413.21</v>
          </cell>
          <cell r="G290">
            <v>244116125.10000002</v>
          </cell>
          <cell r="H290">
            <v>299697934.87</v>
          </cell>
          <cell r="I290">
            <v>342295850.95</v>
          </cell>
          <cell r="J290">
            <v>389456091.03000003</v>
          </cell>
          <cell r="K290">
            <v>448595371.6</v>
          </cell>
          <cell r="L290">
            <v>507874429.45</v>
          </cell>
          <cell r="M290">
            <v>616493124.9099998</v>
          </cell>
          <cell r="N290">
            <v>0.06319201428107141</v>
          </cell>
        </row>
      </sheetData>
      <sheetData sheetId="4">
        <row r="3">
          <cell r="B3" t="str">
            <v>janvier</v>
          </cell>
          <cell r="C3" t="str">
            <v>février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juillet</v>
          </cell>
          <cell r="I3" t="str">
            <v>août</v>
          </cell>
          <cell r="J3" t="str">
            <v>septembre</v>
          </cell>
          <cell r="K3" t="str">
            <v>octobre</v>
          </cell>
          <cell r="L3" t="str">
            <v>novembre</v>
          </cell>
          <cell r="M3" t="str">
            <v>décembre</v>
          </cell>
          <cell r="N3" t="str">
            <v>total</v>
          </cell>
        </row>
        <row r="5">
          <cell r="A5" t="str">
            <v>Année 2002</v>
          </cell>
        </row>
        <row r="6">
          <cell r="A6" t="str">
            <v>Chapitre 3498-41</v>
          </cell>
          <cell r="B6">
            <v>5595715.0699999975</v>
          </cell>
          <cell r="C6">
            <v>23936877.56999999</v>
          </cell>
          <cell r="D6">
            <v>30040203.730000008</v>
          </cell>
          <cell r="E6">
            <v>45423210.73000002</v>
          </cell>
          <cell r="F6">
            <v>38580481.74000002</v>
          </cell>
          <cell r="G6">
            <v>38592104.01999992</v>
          </cell>
          <cell r="H6">
            <v>33023602.47000001</v>
          </cell>
          <cell r="I6">
            <v>19908819.419999965</v>
          </cell>
          <cell r="J6">
            <v>27852594.580000035</v>
          </cell>
          <cell r="K6">
            <v>32143842.099999994</v>
          </cell>
          <cell r="L6">
            <v>41898167.559999995</v>
          </cell>
          <cell r="M6">
            <v>68775352.15999988</v>
          </cell>
          <cell r="N6">
            <v>405770971.14999986</v>
          </cell>
        </row>
        <row r="7">
          <cell r="A7" t="str">
            <v>Chapitre 3498-42</v>
          </cell>
          <cell r="B7">
            <v>5874679.249999997</v>
          </cell>
          <cell r="C7">
            <v>15497622.079999993</v>
          </cell>
          <cell r="D7">
            <v>26718897.230000068</v>
          </cell>
          <cell r="E7">
            <v>8242559.929999995</v>
          </cell>
          <cell r="F7">
            <v>12462542.71999999</v>
          </cell>
          <cell r="G7">
            <v>9445768.749999993</v>
          </cell>
          <cell r="H7">
            <v>17753079.86999999</v>
          </cell>
          <cell r="I7">
            <v>6219923.5399999935</v>
          </cell>
          <cell r="J7">
            <v>9354242.619999982</v>
          </cell>
          <cell r="K7">
            <v>10617589.500000017</v>
          </cell>
          <cell r="L7">
            <v>14579616.740000017</v>
          </cell>
          <cell r="M7">
            <v>21581788.539999995</v>
          </cell>
          <cell r="N7">
            <v>158348310.77000004</v>
          </cell>
        </row>
        <row r="9">
          <cell r="A9" t="str">
            <v>sous total titre III</v>
          </cell>
          <cell r="B9">
            <v>11470394.319999995</v>
          </cell>
          <cell r="C9">
            <v>39434499.64999998</v>
          </cell>
          <cell r="D9">
            <v>56759100.960000075</v>
          </cell>
          <cell r="E9">
            <v>53665770.66000001</v>
          </cell>
          <cell r="F9">
            <v>51043024.46000001</v>
          </cell>
          <cell r="G9">
            <v>48037872.769999914</v>
          </cell>
          <cell r="H9">
            <v>50776682.34</v>
          </cell>
          <cell r="I9">
            <v>26128742.959999956</v>
          </cell>
          <cell r="J9">
            <v>37206837.20000002</v>
          </cell>
          <cell r="K9">
            <v>42761431.60000001</v>
          </cell>
          <cell r="L9">
            <v>56477784.30000001</v>
          </cell>
          <cell r="M9">
            <v>90357140.69999987</v>
          </cell>
          <cell r="N9">
            <v>564119281.9199998</v>
          </cell>
        </row>
        <row r="10">
          <cell r="B10">
            <v>0.020333278240304255</v>
          </cell>
          <cell r="C10">
            <v>0.0699045413157715</v>
          </cell>
          <cell r="D10">
            <v>0.10061542439538404</v>
          </cell>
          <cell r="E10">
            <v>0.09513195591780992</v>
          </cell>
          <cell r="F10">
            <v>0.09048267998617823</v>
          </cell>
          <cell r="G10">
            <v>0.08515552350293952</v>
          </cell>
          <cell r="H10">
            <v>0.09001054203852026</v>
          </cell>
          <cell r="I10">
            <v>0.04631776256799778</v>
          </cell>
          <cell r="J10">
            <v>0.0659556203669643</v>
          </cell>
          <cell r="K10">
            <v>0.07580210953694043</v>
          </cell>
          <cell r="L10">
            <v>0.10011674145896217</v>
          </cell>
          <cell r="M10">
            <v>0.16017382067222763</v>
          </cell>
        </row>
        <row r="12">
          <cell r="A12" t="str">
            <v>Chapitre 5790-40</v>
          </cell>
          <cell r="B12">
            <v>0</v>
          </cell>
          <cell r="C12">
            <v>149319.62</v>
          </cell>
          <cell r="D12">
            <v>792100.04</v>
          </cell>
          <cell r="E12">
            <v>982207.72</v>
          </cell>
          <cell r="F12">
            <v>522606.37</v>
          </cell>
          <cell r="G12">
            <v>1046817.69</v>
          </cell>
          <cell r="H12">
            <v>589420.88</v>
          </cell>
          <cell r="I12">
            <v>2261723.01</v>
          </cell>
          <cell r="J12">
            <v>429101.82</v>
          </cell>
          <cell r="K12">
            <v>1248633.84</v>
          </cell>
          <cell r="L12">
            <v>1758437.63</v>
          </cell>
          <cell r="M12">
            <v>5438827.870000001</v>
          </cell>
          <cell r="N12">
            <v>15219196.489999998</v>
          </cell>
        </row>
        <row r="13">
          <cell r="A13" t="str">
            <v>Total 2002 titres III et V</v>
          </cell>
          <cell r="B13">
            <v>11470394.319999995</v>
          </cell>
          <cell r="C13">
            <v>39583819.26999998</v>
          </cell>
          <cell r="D13">
            <v>57551201.000000075</v>
          </cell>
          <cell r="E13">
            <v>54647978.38000001</v>
          </cell>
          <cell r="F13">
            <v>51565630.830000006</v>
          </cell>
          <cell r="G13">
            <v>49084690.45999991</v>
          </cell>
          <cell r="H13">
            <v>51366103.220000006</v>
          </cell>
          <cell r="I13">
            <v>28390465.969999954</v>
          </cell>
          <cell r="J13">
            <v>37635939.02000002</v>
          </cell>
          <cell r="K13">
            <v>44010065.44000001</v>
          </cell>
          <cell r="L13">
            <v>58236221.930000015</v>
          </cell>
          <cell r="M13">
            <v>95795968.56999987</v>
          </cell>
          <cell r="N13">
            <v>579338478.4099998</v>
          </cell>
          <cell r="R13">
            <v>-0.02789064721640047</v>
          </cell>
        </row>
        <row r="15">
          <cell r="A15" t="str">
            <v>En cumul Total 2002 titre III </v>
          </cell>
          <cell r="B15">
            <v>11470394.319999995</v>
          </cell>
          <cell r="C15">
            <v>50904893.96999998</v>
          </cell>
          <cell r="D15">
            <v>107663994.93000005</v>
          </cell>
          <cell r="E15">
            <v>161329765.59000006</v>
          </cell>
          <cell r="F15">
            <v>212372790.05000007</v>
          </cell>
          <cell r="G15">
            <v>260410662.82</v>
          </cell>
          <cell r="H15">
            <v>311187345.15999997</v>
          </cell>
          <cell r="I15">
            <v>337316088.11999995</v>
          </cell>
          <cell r="J15">
            <v>374522925.31999993</v>
          </cell>
          <cell r="K15">
            <v>417284356.91999996</v>
          </cell>
          <cell r="L15">
            <v>473762141.21999997</v>
          </cell>
          <cell r="M15">
            <v>564119281.9199998</v>
          </cell>
          <cell r="N15" t="str">
            <v>(titre III)</v>
          </cell>
        </row>
        <row r="17">
          <cell r="A17" t="str">
            <v>Evolution entre chaque mois</v>
          </cell>
          <cell r="C17">
            <v>3.4379375764999858</v>
          </cell>
          <cell r="D17">
            <v>1.115002832408416</v>
          </cell>
          <cell r="E17">
            <v>0.49845605947366073</v>
          </cell>
          <cell r="F17">
            <v>0.3163893796865709</v>
          </cell>
          <cell r="G17">
            <v>0.22619598658891332</v>
          </cell>
          <cell r="H17">
            <v>0.19498695556524745</v>
          </cell>
          <cell r="I17">
            <v>0.08396467069239474</v>
          </cell>
          <cell r="J17">
            <v>0.11030258712938615</v>
          </cell>
          <cell r="K17">
            <v>0.11417573854381223</v>
          </cell>
          <cell r="L17">
            <v>0.13534603769205683</v>
          </cell>
          <cell r="M17">
            <v>0.19072258595277014</v>
          </cell>
        </row>
        <row r="18">
          <cell r="C18">
            <v>3.4379375764999858</v>
          </cell>
        </row>
        <row r="19">
          <cell r="D19">
            <v>1.115002832408416</v>
          </cell>
        </row>
        <row r="20">
          <cell r="E20">
            <v>0.49845605947366073</v>
          </cell>
        </row>
        <row r="21">
          <cell r="F21">
            <v>0.3163893796865709</v>
          </cell>
        </row>
        <row r="22">
          <cell r="G22">
            <v>0.22619598658891332</v>
          </cell>
        </row>
        <row r="23">
          <cell r="H23">
            <v>0.19498695556524745</v>
          </cell>
        </row>
        <row r="24">
          <cell r="I24">
            <v>0.08396467069239474</v>
          </cell>
        </row>
        <row r="25">
          <cell r="J25">
            <v>0.11030258712938615</v>
          </cell>
        </row>
        <row r="26">
          <cell r="K26">
            <v>0.11417573854381223</v>
          </cell>
        </row>
        <row r="27">
          <cell r="L27">
            <v>0.13534603769205683</v>
          </cell>
        </row>
        <row r="28">
          <cell r="M28">
            <v>0.19072258595277014</v>
          </cell>
        </row>
        <row r="31">
          <cell r="H31" t="str">
            <v>Fin septembre 2002</v>
          </cell>
          <cell r="I31" t="str">
            <v>(sur titre III)</v>
          </cell>
          <cell r="J31">
            <v>374522925.31999993</v>
          </cell>
          <cell r="L31">
            <v>189596356.5999999</v>
          </cell>
          <cell r="N31">
            <v>564119281.9199998</v>
          </cell>
        </row>
        <row r="34">
          <cell r="B34" t="str">
            <v>janvier</v>
          </cell>
          <cell r="C34" t="str">
            <v>février</v>
          </cell>
          <cell r="D34" t="str">
            <v>mars</v>
          </cell>
          <cell r="E34" t="str">
            <v>avril</v>
          </cell>
          <cell r="F34" t="str">
            <v>mai</v>
          </cell>
          <cell r="G34" t="str">
            <v>juin</v>
          </cell>
          <cell r="H34" t="str">
            <v>juillet</v>
          </cell>
          <cell r="I34" t="str">
            <v>août</v>
          </cell>
          <cell r="J34" t="str">
            <v>septembre</v>
          </cell>
          <cell r="K34" t="str">
            <v>octobre</v>
          </cell>
          <cell r="L34" t="str">
            <v>novembre</v>
          </cell>
          <cell r="M34" t="str">
            <v>décembre</v>
          </cell>
          <cell r="N34" t="str">
            <v>total</v>
          </cell>
        </row>
        <row r="35">
          <cell r="A35" t="str">
            <v>Année 2003</v>
          </cell>
        </row>
        <row r="36">
          <cell r="A36" t="str">
            <v>Chapitre 3498-41</v>
          </cell>
          <cell r="B36">
            <v>10717900.019999996</v>
          </cell>
          <cell r="C36">
            <v>30557709.239999924</v>
          </cell>
          <cell r="D36">
            <v>33697196.459999986</v>
          </cell>
          <cell r="E36">
            <v>35678258.03999997</v>
          </cell>
          <cell r="F36">
            <v>23381585.579999994</v>
          </cell>
          <cell r="G36">
            <v>29779225.319999997</v>
          </cell>
          <cell r="H36">
            <v>28782907.45999996</v>
          </cell>
          <cell r="I36">
            <v>22907115.15000004</v>
          </cell>
          <cell r="J36">
            <v>31987637.800000053</v>
          </cell>
          <cell r="K36">
            <v>39222121.68000007</v>
          </cell>
          <cell r="L36">
            <v>42225535.88999999</v>
          </cell>
          <cell r="M36">
            <v>76672338.31</v>
          </cell>
          <cell r="N36">
            <v>405609530.95</v>
          </cell>
          <cell r="O36">
            <v>418992666.94</v>
          </cell>
          <cell r="P36" t="str">
            <v>(budgets déconcentrés)</v>
          </cell>
        </row>
        <row r="37">
          <cell r="A37" t="str">
            <v>Chapitre 3730-20</v>
          </cell>
          <cell r="B37">
            <v>327374.37</v>
          </cell>
          <cell r="C37">
            <v>1082338.48</v>
          </cell>
          <cell r="D37">
            <v>1231640.74</v>
          </cell>
          <cell r="E37">
            <v>953262.95</v>
          </cell>
          <cell r="F37">
            <v>851751.75</v>
          </cell>
          <cell r="G37">
            <v>845326.6</v>
          </cell>
          <cell r="H37">
            <v>916839.84</v>
          </cell>
          <cell r="I37">
            <v>568294.28</v>
          </cell>
          <cell r="J37">
            <v>1238819.05</v>
          </cell>
          <cell r="K37">
            <v>974137.63</v>
          </cell>
          <cell r="L37">
            <v>1624616.87</v>
          </cell>
          <cell r="M37">
            <v>2768733.43</v>
          </cell>
          <cell r="N37">
            <v>13383135.989999998</v>
          </cell>
        </row>
        <row r="38">
          <cell r="A38" t="str">
            <v>Chapitre 3498-42</v>
          </cell>
          <cell r="B38">
            <v>391222.51</v>
          </cell>
          <cell r="C38">
            <v>3465368.5699999947</v>
          </cell>
          <cell r="D38">
            <v>6031098.489999996</v>
          </cell>
          <cell r="E38">
            <v>8021482.820000002</v>
          </cell>
          <cell r="F38">
            <v>8538357.33</v>
          </cell>
          <cell r="G38">
            <v>11107375.799999993</v>
          </cell>
          <cell r="H38">
            <v>12806695.079999996</v>
          </cell>
          <cell r="I38">
            <v>15804451.479999991</v>
          </cell>
          <cell r="J38">
            <v>9860750.85</v>
          </cell>
          <cell r="K38">
            <v>13698061.750000024</v>
          </cell>
          <cell r="L38">
            <v>15428905.08999999</v>
          </cell>
          <cell r="M38">
            <v>24239193.33</v>
          </cell>
          <cell r="N38">
            <v>129392963.09999998</v>
          </cell>
        </row>
        <row r="40">
          <cell r="A40" t="str">
            <v>sous total titre III</v>
          </cell>
          <cell r="B40">
            <v>11436496.899999995</v>
          </cell>
          <cell r="C40">
            <v>35105416.28999992</v>
          </cell>
          <cell r="D40">
            <v>40959935.68999998</v>
          </cell>
          <cell r="E40">
            <v>44653003.80999997</v>
          </cell>
          <cell r="F40">
            <v>32771694.659999996</v>
          </cell>
          <cell r="G40">
            <v>41731927.71999999</v>
          </cell>
          <cell r="H40">
            <v>42506442.37999996</v>
          </cell>
          <cell r="I40">
            <v>39279860.91000003</v>
          </cell>
          <cell r="J40">
            <v>43087207.700000055</v>
          </cell>
          <cell r="K40">
            <v>53894321.06000009</v>
          </cell>
          <cell r="L40">
            <v>59279057.84999998</v>
          </cell>
          <cell r="M40">
            <v>103680265.07000001</v>
          </cell>
          <cell r="N40">
            <v>548385630.04</v>
          </cell>
        </row>
        <row r="41">
          <cell r="B41">
            <v>0.02085484424375927</v>
          </cell>
          <cell r="C41">
            <v>0.06401593033617471</v>
          </cell>
          <cell r="D41">
            <v>0.07469184720798083</v>
          </cell>
          <cell r="E41">
            <v>0.0814262835565967</v>
          </cell>
          <cell r="F41">
            <v>0.05976030892277317</v>
          </cell>
          <cell r="G41">
            <v>0.07609960114555885</v>
          </cell>
          <cell r="H41">
            <v>0.07751195518544036</v>
          </cell>
          <cell r="I41">
            <v>0.07162817323848349</v>
          </cell>
          <cell r="J41">
            <v>0.0785710006603514</v>
          </cell>
          <cell r="K41">
            <v>0.09827814243795734</v>
          </cell>
          <cell r="L41">
            <v>0.10809739461202893</v>
          </cell>
          <cell r="M41">
            <v>0.18906451845289496</v>
          </cell>
        </row>
        <row r="44">
          <cell r="A44" t="str">
            <v>Chapitre 5790-40</v>
          </cell>
          <cell r="B44">
            <v>0</v>
          </cell>
          <cell r="C44">
            <v>0</v>
          </cell>
          <cell r="D44">
            <v>596980.83</v>
          </cell>
          <cell r="E44">
            <v>829494.79</v>
          </cell>
          <cell r="F44">
            <v>1021418.25</v>
          </cell>
          <cell r="G44">
            <v>986014.35</v>
          </cell>
          <cell r="H44">
            <v>903588.64</v>
          </cell>
          <cell r="I44">
            <v>1301328.42</v>
          </cell>
          <cell r="J44">
            <v>708912.94</v>
          </cell>
          <cell r="K44">
            <v>1002781.42</v>
          </cell>
          <cell r="L44">
            <v>1000547.75</v>
          </cell>
          <cell r="M44">
            <v>4058537.57</v>
          </cell>
          <cell r="N44">
            <v>12409604.96</v>
          </cell>
        </row>
        <row r="45">
          <cell r="A45" t="str">
            <v>Total 2003 titres III et V</v>
          </cell>
          <cell r="B45">
            <v>11436496.899999995</v>
          </cell>
          <cell r="C45">
            <v>35105416.28999992</v>
          </cell>
          <cell r="D45">
            <v>41556916.51999998</v>
          </cell>
          <cell r="E45">
            <v>45482498.59999997</v>
          </cell>
          <cell r="F45">
            <v>33793112.91</v>
          </cell>
          <cell r="G45">
            <v>42717942.06999999</v>
          </cell>
          <cell r="H45">
            <v>43410031.01999996</v>
          </cell>
          <cell r="I45">
            <v>40581189.330000035</v>
          </cell>
          <cell r="J45">
            <v>43796120.64000005</v>
          </cell>
          <cell r="K45">
            <v>54897102.48000009</v>
          </cell>
          <cell r="L45">
            <v>60279605.59999998</v>
          </cell>
          <cell r="M45">
            <v>107738802.64</v>
          </cell>
          <cell r="N45">
            <v>560795235</v>
          </cell>
        </row>
        <row r="47">
          <cell r="A47" t="str">
            <v>En cumul Total 2003 titre III</v>
          </cell>
          <cell r="B47">
            <v>11436496.899999995</v>
          </cell>
          <cell r="C47">
            <v>46541913.18999991</v>
          </cell>
          <cell r="D47">
            <v>87501848.87999989</v>
          </cell>
          <cell r="E47">
            <v>132154852.68999986</v>
          </cell>
          <cell r="F47">
            <v>164926547.34999985</v>
          </cell>
          <cell r="G47">
            <v>206658475.06999984</v>
          </cell>
          <cell r="H47">
            <v>249164917.4499998</v>
          </cell>
          <cell r="I47">
            <v>288444778.35999984</v>
          </cell>
          <cell r="J47">
            <v>331531986.0599999</v>
          </cell>
          <cell r="K47">
            <v>385426307.12</v>
          </cell>
          <cell r="L47">
            <v>444705364.96999997</v>
          </cell>
          <cell r="M47">
            <v>548385630.04</v>
          </cell>
          <cell r="N47" t="str">
            <v>(titre III)</v>
          </cell>
          <cell r="R47">
            <v>0.05737847645224566</v>
          </cell>
        </row>
        <row r="48">
          <cell r="A48" t="str">
            <v>Evolution entre chaque mois</v>
          </cell>
          <cell r="C48">
            <v>3.0695952263144437</v>
          </cell>
          <cell r="D48">
            <v>0.8800655770807617</v>
          </cell>
          <cell r="E48">
            <v>0.5103092606790188</v>
          </cell>
          <cell r="F48">
            <v>0.2479795027797705</v>
          </cell>
          <cell r="G48">
            <v>0.25303341633314097</v>
          </cell>
          <cell r="H48">
            <v>0.20568448676301362</v>
          </cell>
          <cell r="I48">
            <v>0.15764603344643155</v>
          </cell>
          <cell r="J48">
            <v>0.149377665787467</v>
          </cell>
          <cell r="K48">
            <v>0.16256145206528114</v>
          </cell>
          <cell r="L48">
            <v>0.15380127602847776</v>
          </cell>
          <cell r="M48">
            <v>0.23314372444549733</v>
          </cell>
        </row>
        <row r="49">
          <cell r="C49">
            <v>3.0695952263144437</v>
          </cell>
        </row>
        <row r="50">
          <cell r="D50">
            <v>0.8800655770807617</v>
          </cell>
        </row>
        <row r="51">
          <cell r="E51">
            <v>0.5103092606790188</v>
          </cell>
        </row>
        <row r="52">
          <cell r="F52">
            <v>0.2479795027797705</v>
          </cell>
        </row>
        <row r="53">
          <cell r="G53">
            <v>0.25303341633314097</v>
          </cell>
        </row>
        <row r="54">
          <cell r="H54">
            <v>0.20568448676301362</v>
          </cell>
        </row>
        <row r="55">
          <cell r="I55">
            <v>0.15764603344643155</v>
          </cell>
        </row>
        <row r="56">
          <cell r="J56">
            <v>0.149377665787467</v>
          </cell>
        </row>
        <row r="57">
          <cell r="K57">
            <v>0.16256145206528114</v>
          </cell>
        </row>
        <row r="58">
          <cell r="L58">
            <v>0.15380127602847776</v>
          </cell>
        </row>
        <row r="59">
          <cell r="M59">
            <v>0.23314372444549733</v>
          </cell>
        </row>
        <row r="62">
          <cell r="H62" t="str">
            <v>Fin septembre 2003</v>
          </cell>
          <cell r="I62" t="str">
            <v>(sur titre III)</v>
          </cell>
          <cell r="J62">
            <v>331531986.0599999</v>
          </cell>
          <cell r="L62">
            <v>216853643.98000008</v>
          </cell>
          <cell r="N62">
            <v>548385630.04</v>
          </cell>
        </row>
        <row r="64">
          <cell r="K64" t="str">
            <v>Différence constatée entre 2002 et 2003 ( titre III ) =</v>
          </cell>
          <cell r="N64">
            <v>15733651.879999876</v>
          </cell>
        </row>
        <row r="66">
          <cell r="B66" t="str">
            <v>janvier</v>
          </cell>
          <cell r="C66" t="str">
            <v>février</v>
          </cell>
          <cell r="D66" t="str">
            <v>mars</v>
          </cell>
          <cell r="E66" t="str">
            <v>avril</v>
          </cell>
          <cell r="F66" t="str">
            <v>mai</v>
          </cell>
          <cell r="G66" t="str">
            <v>juin</v>
          </cell>
          <cell r="H66" t="str">
            <v>juillet</v>
          </cell>
          <cell r="I66" t="str">
            <v>août </v>
          </cell>
          <cell r="J66" t="str">
            <v>septembre
</v>
          </cell>
          <cell r="K66" t="str">
            <v>octobre</v>
          </cell>
          <cell r="L66" t="str">
            <v>novembre</v>
          </cell>
          <cell r="M66" t="str">
            <v>décembre</v>
          </cell>
          <cell r="N66" t="str">
            <v>total</v>
          </cell>
        </row>
        <row r="67">
          <cell r="A67" t="str">
            <v>Année 2004</v>
          </cell>
        </row>
        <row r="68">
          <cell r="A68" t="str">
            <v>Chapitre 3750-41</v>
          </cell>
          <cell r="B68">
            <v>11506578.850000003</v>
          </cell>
          <cell r="C68">
            <v>28094271.53</v>
          </cell>
          <cell r="D68">
            <v>31999509.28</v>
          </cell>
          <cell r="E68">
            <v>32541627.33000003</v>
          </cell>
          <cell r="F68">
            <v>24517568.54</v>
          </cell>
          <cell r="G68">
            <v>28632781.9</v>
          </cell>
          <cell r="H68">
            <v>27747666.27</v>
          </cell>
          <cell r="I68">
            <v>24902291.5</v>
          </cell>
          <cell r="J68">
            <v>27263915.86</v>
          </cell>
          <cell r="K68">
            <v>36760097.480000004</v>
          </cell>
          <cell r="L68">
            <v>35390881.48000002</v>
          </cell>
          <cell r="M68">
            <v>62703289.59999984</v>
          </cell>
          <cell r="N68">
            <v>372060479.61999995</v>
          </cell>
          <cell r="O68">
            <v>441615354.65</v>
          </cell>
          <cell r="P68" t="str">
            <v>(budgets déconcentrés)</v>
          </cell>
        </row>
        <row r="69">
          <cell r="A69" t="str">
            <v>Chapitre 3730-20</v>
          </cell>
          <cell r="B69">
            <v>2152421.65</v>
          </cell>
          <cell r="C69">
            <v>4294861.95</v>
          </cell>
          <cell r="D69">
            <v>5615359.629999999</v>
          </cell>
          <cell r="E69">
            <v>5747446.41</v>
          </cell>
          <cell r="F69">
            <v>3349488.99</v>
          </cell>
          <cell r="G69">
            <v>5851422.89</v>
          </cell>
          <cell r="H69">
            <v>4817325.11</v>
          </cell>
          <cell r="I69">
            <v>3768537.05</v>
          </cell>
          <cell r="J69">
            <v>6513606.41</v>
          </cell>
          <cell r="K69">
            <v>7966148.069999998</v>
          </cell>
          <cell r="L69">
            <v>6467160.69</v>
          </cell>
          <cell r="M69">
            <v>13011096.180000002</v>
          </cell>
          <cell r="N69">
            <v>69554875.03</v>
          </cell>
        </row>
        <row r="70">
          <cell r="A70" t="str">
            <v>Chapitre 3750-42</v>
          </cell>
          <cell r="B70">
            <v>484373.6</v>
          </cell>
          <cell r="C70">
            <v>8742416.150000002</v>
          </cell>
          <cell r="D70">
            <v>9263109.400000002</v>
          </cell>
          <cell r="E70">
            <v>8234047.829999987</v>
          </cell>
          <cell r="F70">
            <v>9110781.95</v>
          </cell>
          <cell r="G70">
            <v>10487400.37</v>
          </cell>
          <cell r="H70">
            <v>15922793.82</v>
          </cell>
          <cell r="I70">
            <v>13116934.07</v>
          </cell>
          <cell r="J70">
            <v>8392655.83</v>
          </cell>
          <cell r="K70">
            <v>9947748.21999998</v>
          </cell>
          <cell r="L70">
            <v>11629236.430000003</v>
          </cell>
          <cell r="M70">
            <v>32904309.68000002</v>
          </cell>
          <cell r="N70">
            <v>138235807.35</v>
          </cell>
        </row>
        <row r="72">
          <cell r="A72" t="str">
            <v>sous total titre III</v>
          </cell>
          <cell r="B72">
            <v>14143374.100000003</v>
          </cell>
          <cell r="C72">
            <v>41131549.63</v>
          </cell>
          <cell r="D72">
            <v>46877978.31</v>
          </cell>
          <cell r="E72">
            <v>46523121.57000002</v>
          </cell>
          <cell r="F72">
            <v>36977839.480000004</v>
          </cell>
          <cell r="G72">
            <v>44971605.16</v>
          </cell>
          <cell r="H72">
            <v>48487785.2</v>
          </cell>
          <cell r="I72">
            <v>41787762.620000005</v>
          </cell>
          <cell r="J72">
            <v>42170178.099999994</v>
          </cell>
          <cell r="K72">
            <v>54673993.76999998</v>
          </cell>
          <cell r="L72">
            <v>53487278.600000024</v>
          </cell>
          <cell r="M72">
            <v>108618695.45999986</v>
          </cell>
          <cell r="N72">
            <v>579851162</v>
          </cell>
        </row>
        <row r="73">
          <cell r="B73">
            <v>0.025790927634205818</v>
          </cell>
          <cell r="C73">
            <v>0.07500479111204977</v>
          </cell>
          <cell r="D73">
            <v>0.08548360084960771</v>
          </cell>
          <cell r="E73">
            <v>0.0848365074165174</v>
          </cell>
          <cell r="F73">
            <v>0.06743035822675147</v>
          </cell>
          <cell r="G73">
            <v>0.08200726404285924</v>
          </cell>
          <cell r="H73">
            <v>0.08841913891227099</v>
          </cell>
          <cell r="I73">
            <v>0.07620141800023453</v>
          </cell>
          <cell r="J73">
            <v>0.07689876574067786</v>
          </cell>
          <cell r="K73">
            <v>0.09969990235887835</v>
          </cell>
          <cell r="L73">
            <v>0.09753588655504812</v>
          </cell>
          <cell r="M73">
            <v>0.19806991560314421</v>
          </cell>
        </row>
        <row r="76">
          <cell r="A76" t="str">
            <v>Chapitre 5790-40</v>
          </cell>
          <cell r="B76">
            <v>0</v>
          </cell>
          <cell r="C76">
            <v>353623.15</v>
          </cell>
          <cell r="D76">
            <v>654975.82</v>
          </cell>
          <cell r="E76">
            <v>909257.98</v>
          </cell>
          <cell r="F76">
            <v>709575.89</v>
          </cell>
          <cell r="G76">
            <v>875494.19</v>
          </cell>
          <cell r="H76">
            <v>824666.83</v>
          </cell>
          <cell r="I76">
            <v>2236000.43</v>
          </cell>
          <cell r="J76">
            <v>1291834.55</v>
          </cell>
          <cell r="K76">
            <v>4295177.81</v>
          </cell>
          <cell r="L76">
            <v>2452574.25</v>
          </cell>
          <cell r="M76">
            <v>10086564.270000003</v>
          </cell>
          <cell r="N76">
            <v>24689745.17</v>
          </cell>
        </row>
        <row r="77">
          <cell r="A77" t="str">
            <v>Total 2004 titres III et V</v>
          </cell>
          <cell r="B77">
            <v>14143374.100000003</v>
          </cell>
          <cell r="C77">
            <v>41485172.78</v>
          </cell>
          <cell r="D77">
            <v>47532954.13</v>
          </cell>
          <cell r="E77">
            <v>47432379.55000002</v>
          </cell>
          <cell r="F77">
            <v>37687415.370000005</v>
          </cell>
          <cell r="G77">
            <v>45847099.349999994</v>
          </cell>
          <cell r="H77">
            <v>49312452.03</v>
          </cell>
          <cell r="I77">
            <v>44023763.050000004</v>
          </cell>
          <cell r="J77">
            <v>43462012.64999999</v>
          </cell>
          <cell r="K77">
            <v>58969171.57999998</v>
          </cell>
          <cell r="L77">
            <v>55939852.850000024</v>
          </cell>
          <cell r="M77">
            <v>118705259.72999987</v>
          </cell>
          <cell r="N77">
            <v>604540907.17</v>
          </cell>
        </row>
        <row r="80">
          <cell r="A80" t="str">
            <v>Cumul des mandatements : 
Total 2004 titre III</v>
          </cell>
          <cell r="B80">
            <v>14143374.100000003</v>
          </cell>
          <cell r="C80">
            <v>55274923.730000004</v>
          </cell>
          <cell r="D80">
            <v>102152902.04</v>
          </cell>
          <cell r="E80">
            <v>148676023.61</v>
          </cell>
          <cell r="F80">
            <v>185653863.09000003</v>
          </cell>
          <cell r="G80">
            <v>230625468.25000003</v>
          </cell>
          <cell r="H80">
            <v>279113253.45000005</v>
          </cell>
          <cell r="I80">
            <v>320901016.07000005</v>
          </cell>
          <cell r="J80">
            <v>363071194.1700001</v>
          </cell>
          <cell r="K80">
            <v>417745187.94000006</v>
          </cell>
          <cell r="L80">
            <v>471232466.5400001</v>
          </cell>
          <cell r="M80">
            <v>579851162</v>
          </cell>
          <cell r="N80" t="str">
            <v>(titre III)</v>
          </cell>
        </row>
        <row r="81">
          <cell r="A81" t="str">
            <v>Evolution entre chaque mois</v>
          </cell>
          <cell r="C81">
            <v>2.908185086470985</v>
          </cell>
          <cell r="D81">
            <v>0.848087616348123</v>
          </cell>
          <cell r="E81">
            <v>0.45542633288854534</v>
          </cell>
          <cell r="F81">
            <v>0.24871420812947323</v>
          </cell>
          <cell r="G81">
            <v>0.24223360834780455</v>
          </cell>
          <cell r="H81">
            <v>0.2102447122077551</v>
          </cell>
          <cell r="I81">
            <v>0.1497161532226767</v>
          </cell>
          <cell r="J81">
            <v>0.13141179363171973</v>
          </cell>
          <cell r="K81">
            <v>0.15058752841846243</v>
          </cell>
          <cell r="L81">
            <v>0.12803804841836336</v>
          </cell>
          <cell r="M81">
            <v>0.2304991764627914</v>
          </cell>
        </row>
        <row r="83">
          <cell r="C83">
            <v>2.908185086470985</v>
          </cell>
        </row>
        <row r="84">
          <cell r="D84">
            <v>0.848087616348123</v>
          </cell>
        </row>
        <row r="85">
          <cell r="E85">
            <v>0.45542633288854534</v>
          </cell>
        </row>
        <row r="86">
          <cell r="F86">
            <v>0.24871420812947323</v>
          </cell>
        </row>
        <row r="87">
          <cell r="G87">
            <v>0.24223360834780455</v>
          </cell>
        </row>
        <row r="88">
          <cell r="H88">
            <v>0.2102447122077551</v>
          </cell>
        </row>
        <row r="89">
          <cell r="I89">
            <v>0.1497161532226767</v>
          </cell>
        </row>
        <row r="90">
          <cell r="J90">
            <v>0.13141179363171973</v>
          </cell>
        </row>
        <row r="91">
          <cell r="K91">
            <v>0.15058752841846243</v>
          </cell>
        </row>
        <row r="92">
          <cell r="L92">
            <v>0.12803804841836336</v>
          </cell>
        </row>
        <row r="93">
          <cell r="M93">
            <v>0.2304991764627914</v>
          </cell>
        </row>
        <row r="96">
          <cell r="J96">
            <v>363071194.1700001</v>
          </cell>
          <cell r="L96">
            <v>216779967.82999992</v>
          </cell>
          <cell r="N96">
            <v>579851162</v>
          </cell>
        </row>
        <row r="99">
          <cell r="B99" t="str">
            <v>janvier</v>
          </cell>
          <cell r="C99" t="str">
            <v>février</v>
          </cell>
          <cell r="D99" t="str">
            <v>mars</v>
          </cell>
          <cell r="E99" t="str">
            <v>avril</v>
          </cell>
          <cell r="F99" t="str">
            <v>mai</v>
          </cell>
          <cell r="G99" t="str">
            <v>juin</v>
          </cell>
          <cell r="H99" t="str">
            <v>juillet</v>
          </cell>
          <cell r="I99" t="str">
            <v>août </v>
          </cell>
          <cell r="J99" t="str">
            <v>septembre</v>
          </cell>
          <cell r="K99" t="str">
            <v>octobre </v>
          </cell>
          <cell r="L99" t="str">
            <v>novembre</v>
          </cell>
          <cell r="M99" t="str">
            <v>décembre</v>
          </cell>
          <cell r="N99" t="str">
            <v>total</v>
          </cell>
        </row>
        <row r="100">
          <cell r="A100" t="str">
            <v>Année 2005</v>
          </cell>
        </row>
        <row r="101">
          <cell r="A101" t="str">
            <v>Chapitre 3750-41</v>
          </cell>
          <cell r="B101">
            <v>7868589.179999995</v>
          </cell>
          <cell r="C101">
            <v>13267996.030000018</v>
          </cell>
          <cell r="D101">
            <v>14700555.689999972</v>
          </cell>
          <cell r="E101">
            <v>16668085.940000027</v>
          </cell>
          <cell r="F101">
            <v>12121939.409999983</v>
          </cell>
          <cell r="G101">
            <v>16310713.490000023</v>
          </cell>
          <cell r="H101">
            <v>13227358.22</v>
          </cell>
          <cell r="I101">
            <v>12810054.420000013</v>
          </cell>
          <cell r="J101">
            <v>14962902.80000002</v>
          </cell>
          <cell r="N101">
            <v>121938195.18000004</v>
          </cell>
        </row>
        <row r="102">
          <cell r="A102" t="str">
            <v>Chapitre 3904-02</v>
          </cell>
          <cell r="B102">
            <v>7263455.700000001</v>
          </cell>
          <cell r="C102">
            <v>18722441.500000037</v>
          </cell>
          <cell r="D102">
            <v>20218352.929999992</v>
          </cell>
          <cell r="E102">
            <v>21892367.300000004</v>
          </cell>
          <cell r="F102">
            <v>16038719.03000001</v>
          </cell>
          <cell r="G102">
            <v>20258215.199999988</v>
          </cell>
          <cell r="H102">
            <v>17511190.069999985</v>
          </cell>
          <cell r="I102">
            <v>15474213.219999995</v>
          </cell>
          <cell r="J102">
            <v>19844983.840000015</v>
          </cell>
          <cell r="N102">
            <v>157223938.79000002</v>
          </cell>
        </row>
        <row r="104">
          <cell r="A104" t="str">
            <v>total par mois</v>
          </cell>
          <cell r="B104">
            <v>15132044.879999995</v>
          </cell>
          <cell r="C104">
            <v>31990437.530000053</v>
          </cell>
          <cell r="D104">
            <v>34918908.61999996</v>
          </cell>
          <cell r="E104">
            <v>38560453.24000003</v>
          </cell>
          <cell r="F104">
            <v>28160658.439999994</v>
          </cell>
          <cell r="G104">
            <v>36568928.69000001</v>
          </cell>
          <cell r="H104">
            <v>30738548.289999984</v>
          </cell>
          <cell r="I104">
            <v>28284267.640000008</v>
          </cell>
          <cell r="J104">
            <v>34807886.64000003</v>
          </cell>
          <cell r="K104">
            <v>0</v>
          </cell>
          <cell r="L104">
            <v>0</v>
          </cell>
          <cell r="M104">
            <v>0</v>
          </cell>
          <cell r="N104">
            <v>279162133.9700001</v>
          </cell>
        </row>
        <row r="105">
          <cell r="A105" t="str">
            <v>en cumul</v>
          </cell>
          <cell r="C105">
            <v>47122482.41000005</v>
          </cell>
          <cell r="D105">
            <v>82041391.03</v>
          </cell>
          <cell r="E105">
            <v>120601844.27000004</v>
          </cell>
          <cell r="F105">
            <v>148762502.71000004</v>
          </cell>
          <cell r="G105">
            <v>185331431.40000004</v>
          </cell>
          <cell r="H105">
            <v>216069979.69000003</v>
          </cell>
          <cell r="I105">
            <v>244354247.33000004</v>
          </cell>
          <cell r="J105">
            <v>279162133.9700001</v>
          </cell>
          <cell r="K105">
            <v>279162133.9700001</v>
          </cell>
          <cell r="L105">
            <v>279162133.9700001</v>
          </cell>
          <cell r="M105">
            <v>279162133.9700001</v>
          </cell>
        </row>
        <row r="107">
          <cell r="A107" t="str">
            <v>Chapitre 3750-42</v>
          </cell>
          <cell r="B107">
            <v>468731.8</v>
          </cell>
          <cell r="C107">
            <v>9804313.440000001</v>
          </cell>
          <cell r="D107">
            <v>11841046.049999991</v>
          </cell>
          <cell r="E107">
            <v>17901818.869999982</v>
          </cell>
          <cell r="F107">
            <v>8189000.340000001</v>
          </cell>
          <cell r="G107">
            <v>10579783.199999996</v>
          </cell>
          <cell r="H107">
            <v>24843261.480000004</v>
          </cell>
          <cell r="I107">
            <v>14313648.439999998</v>
          </cell>
          <cell r="J107">
            <v>8983497.220000004</v>
          </cell>
          <cell r="N107">
            <v>106925100.83999997</v>
          </cell>
        </row>
        <row r="109">
          <cell r="A109" t="str">
            <v>Sous total titre III</v>
          </cell>
          <cell r="B109">
            <v>15600776.679999996</v>
          </cell>
          <cell r="C109">
            <v>41794750.97000006</v>
          </cell>
          <cell r="D109">
            <v>46759954.66999995</v>
          </cell>
          <cell r="E109">
            <v>56462272.110000014</v>
          </cell>
          <cell r="F109">
            <v>36349658.779999994</v>
          </cell>
          <cell r="G109">
            <v>47148711.89000001</v>
          </cell>
          <cell r="H109">
            <v>55581809.76999999</v>
          </cell>
          <cell r="I109">
            <v>42597916.080000006</v>
          </cell>
          <cell r="J109">
            <v>43791383.86000004</v>
          </cell>
          <cell r="K109">
            <v>0</v>
          </cell>
          <cell r="L109">
            <v>0</v>
          </cell>
          <cell r="M109">
            <v>0</v>
          </cell>
          <cell r="N109">
            <v>386087234.81</v>
          </cell>
        </row>
        <row r="110">
          <cell r="B110">
            <v>0.028448551211785137</v>
          </cell>
          <cell r="C110">
            <v>0.07621416149608351</v>
          </cell>
          <cell r="D110">
            <v>0.08526838069514918</v>
          </cell>
          <cell r="E110">
            <v>0.10296088923023308</v>
          </cell>
          <cell r="F110">
            <v>0.06628484918058229</v>
          </cell>
          <cell r="G110">
            <v>0.08597729281593487</v>
          </cell>
          <cell r="H110">
            <v>0.1013553359630262</v>
          </cell>
          <cell r="I110">
            <v>0.07767876061393669</v>
          </cell>
          <cell r="J110">
            <v>0.07985509003364263</v>
          </cell>
          <cell r="K110">
            <v>0</v>
          </cell>
          <cell r="L110">
            <v>0</v>
          </cell>
          <cell r="M110">
            <v>0</v>
          </cell>
        </row>
        <row r="112">
          <cell r="A112" t="str">
            <v>Cumul des mandatements : 
Total 2005 :  titres III </v>
          </cell>
          <cell r="B112">
            <v>15600776.679999996</v>
          </cell>
          <cell r="C112">
            <v>57395527.65000005</v>
          </cell>
          <cell r="D112">
            <v>104155482.32</v>
          </cell>
          <cell r="E112">
            <v>160617754.43</v>
          </cell>
          <cell r="F112">
            <v>196967413.21</v>
          </cell>
          <cell r="G112">
            <v>244116125.10000002</v>
          </cell>
          <cell r="H112">
            <v>299697934.87</v>
          </cell>
          <cell r="I112">
            <v>342295850.95</v>
          </cell>
          <cell r="J112">
            <v>386087234.81</v>
          </cell>
          <cell r="O112" t="str">
            <v>soit :</v>
          </cell>
          <cell r="P112">
            <v>23016040.639999926</v>
          </cell>
          <cell r="Q112" t="str">
            <v>de crédits en plus par rapport à 2004</v>
          </cell>
        </row>
        <row r="113">
          <cell r="O113" t="str">
            <v>à savoir :</v>
          </cell>
          <cell r="P113">
            <v>0.06339263761372149</v>
          </cell>
        </row>
        <row r="114">
          <cell r="A114" t="str">
            <v>Chapitre 5790-40</v>
          </cell>
          <cell r="B114">
            <v>0</v>
          </cell>
          <cell r="C114">
            <v>928624.49</v>
          </cell>
          <cell r="D114">
            <v>1181860.52</v>
          </cell>
          <cell r="E114">
            <v>685720.68</v>
          </cell>
          <cell r="F114">
            <v>1006440.48</v>
          </cell>
          <cell r="G114">
            <v>1307274.44</v>
          </cell>
          <cell r="H114">
            <v>1478329.87</v>
          </cell>
          <cell r="I114">
            <v>1300750.21</v>
          </cell>
          <cell r="J114">
            <v>1425088.53</v>
          </cell>
          <cell r="N114">
            <v>9314089.219999999</v>
          </cell>
        </row>
        <row r="116">
          <cell r="A116" t="str">
            <v>Total 2005 titres III et V</v>
          </cell>
          <cell r="B116">
            <v>15600776.679999996</v>
          </cell>
          <cell r="C116">
            <v>42723375.46000006</v>
          </cell>
          <cell r="D116">
            <v>47941815.18999995</v>
          </cell>
          <cell r="E116">
            <v>57147992.790000014</v>
          </cell>
          <cell r="F116">
            <v>37356099.25999999</v>
          </cell>
          <cell r="G116">
            <v>48455986.330000006</v>
          </cell>
          <cell r="H116">
            <v>57060139.639999986</v>
          </cell>
          <cell r="I116">
            <v>43898666.29000001</v>
          </cell>
          <cell r="J116">
            <v>45216472.39000004</v>
          </cell>
          <cell r="K116">
            <v>0</v>
          </cell>
          <cell r="L116">
            <v>0</v>
          </cell>
          <cell r="M116">
            <v>0</v>
          </cell>
          <cell r="N116">
            <v>395401324.03</v>
          </cell>
        </row>
        <row r="118">
          <cell r="A118" t="str">
            <v>Cumul des mandatements : 
Total 2005 titres III et V</v>
          </cell>
          <cell r="B118">
            <v>15600776.679999996</v>
          </cell>
          <cell r="C118">
            <v>58324152.14000006</v>
          </cell>
          <cell r="D118">
            <v>106265967.33000001</v>
          </cell>
          <cell r="E118">
            <v>163413960.12000003</v>
          </cell>
          <cell r="F118">
            <v>200770059.38000003</v>
          </cell>
          <cell r="G118">
            <v>249226045.71000004</v>
          </cell>
          <cell r="H118">
            <v>306286185.35</v>
          </cell>
          <cell r="I118">
            <v>350184851.64000005</v>
          </cell>
          <cell r="J118">
            <v>395401324.0300001</v>
          </cell>
        </row>
        <row r="119">
          <cell r="A119" t="str">
            <v>Evolution entre chaque mois</v>
          </cell>
          <cell r="C119">
            <v>2.7385415698418982</v>
          </cell>
          <cell r="D119">
            <v>0.8219890633801489</v>
          </cell>
          <cell r="E119">
            <v>0.5377826431724066</v>
          </cell>
          <cell r="F119">
            <v>0.22859796820643857</v>
          </cell>
          <cell r="G119">
            <v>0.24135065995217322</v>
          </cell>
          <cell r="H119">
            <v>0.2289493438675157</v>
          </cell>
          <cell r="I119">
            <v>0.14332564898360023</v>
          </cell>
          <cell r="J119">
            <v>0.12912172579207926</v>
          </cell>
        </row>
        <row r="123">
          <cell r="M123" t="str">
            <v>Total des dépenses enregistré en titre III au 03-10-05 =</v>
          </cell>
          <cell r="N123">
            <v>386087234.81</v>
          </cell>
        </row>
        <row r="124">
          <cell r="A124" t="str">
            <v>Dont crédits immobiliers</v>
          </cell>
          <cell r="B124">
            <v>924769.0099999988</v>
          </cell>
          <cell r="E124">
            <v>-2667456.5799999833</v>
          </cell>
        </row>
        <row r="125">
          <cell r="M125" t="str">
            <v>Reste à réaliser par rapport à l'objectif annoncé par la DGCP  (base Cabinet du Ministre de 618 M€ fin juillet 2005 ) =</v>
          </cell>
          <cell r="N125">
            <v>231912765.19</v>
          </cell>
        </row>
        <row r="127">
          <cell r="A127" t="str">
            <v>% d'évolution en 2002 :</v>
          </cell>
          <cell r="J127">
            <v>0.11030258712938615</v>
          </cell>
          <cell r="K127">
            <v>0.11417573854381223</v>
          </cell>
          <cell r="L127">
            <v>0.13534603769205683</v>
          </cell>
          <cell r="M127">
            <v>0.19072258595277014</v>
          </cell>
        </row>
        <row r="128">
          <cell r="A128" t="str">
            <v>% d'évolution en 2003 :</v>
          </cell>
          <cell r="J128">
            <v>0.149377665787467</v>
          </cell>
          <cell r="K128">
            <v>0.16256145206528114</v>
          </cell>
          <cell r="L128">
            <v>0.15380127602847776</v>
          </cell>
          <cell r="M128">
            <v>0.23314372444549733</v>
          </cell>
        </row>
        <row r="129">
          <cell r="A129" t="str">
            <v>% d'évolution en 2004 :</v>
          </cell>
          <cell r="J129">
            <v>0.13141179363171973</v>
          </cell>
          <cell r="K129">
            <v>0.15058752841846243</v>
          </cell>
          <cell r="L129">
            <v>0.12803804841836336</v>
          </cell>
          <cell r="M129">
            <v>0.2304991764627914</v>
          </cell>
        </row>
        <row r="130">
          <cell r="A130" t="str">
            <v>Moyenne entre 2002 - 2003 et 2004 :</v>
          </cell>
          <cell r="J130">
            <v>0.13036401551619095</v>
          </cell>
          <cell r="K130">
            <v>0.14244157300918525</v>
          </cell>
          <cell r="L130">
            <v>0.13906178737963265</v>
          </cell>
          <cell r="M130">
            <v>0.2181218289536863</v>
          </cell>
        </row>
        <row r="133">
          <cell r="B133" t="str">
            <v>Janvier</v>
          </cell>
          <cell r="C133" t="str">
            <v>Février</v>
          </cell>
          <cell r="D133" t="str">
            <v>Mars</v>
          </cell>
          <cell r="E133" t="str">
            <v>Avril</v>
          </cell>
          <cell r="F133" t="str">
            <v>Mai</v>
          </cell>
          <cell r="G133" t="str">
            <v>Juin</v>
          </cell>
          <cell r="H133" t="str">
            <v>Juillet</v>
          </cell>
          <cell r="I133" t="str">
            <v>Août</v>
          </cell>
          <cell r="J133" t="str">
            <v>Septembre</v>
          </cell>
          <cell r="K133" t="str">
            <v>Octobre</v>
          </cell>
          <cell r="L133" t="str">
            <v>Novembre</v>
          </cell>
          <cell r="M133" t="str">
            <v>Décembre</v>
          </cell>
        </row>
        <row r="134">
          <cell r="A134" t="str">
            <v>Comparaison mensuelle entre 2004 et 2005 :</v>
          </cell>
          <cell r="B134">
            <v>0.10304490072139097</v>
          </cell>
          <cell r="C134">
            <v>0.016123908434423254</v>
          </cell>
          <cell r="D134">
            <v>-0.0025176776869423136</v>
          </cell>
          <cell r="E134">
            <v>0.21363894348846005</v>
          </cell>
          <cell r="F134">
            <v>-0.016988031448937707</v>
          </cell>
          <cell r="G134">
            <v>0.04841069653294118</v>
          </cell>
          <cell r="H134">
            <v>0.14630539507504634</v>
          </cell>
          <cell r="I134">
            <v>0.01938733756499933</v>
          </cell>
          <cell r="J134">
            <v>0.038444365972455846</v>
          </cell>
          <cell r="O134" t="str">
            <v>en Moyenne</v>
          </cell>
        </row>
        <row r="135">
          <cell r="A135" t="str">
            <v>soit en € :</v>
          </cell>
          <cell r="B135">
            <v>1457402.5799999926</v>
          </cell>
          <cell r="C135">
            <v>663201.3400000557</v>
          </cell>
          <cell r="D135">
            <v>-118023.64000005275</v>
          </cell>
          <cell r="E135">
            <v>9939150.539999992</v>
          </cell>
          <cell r="F135">
            <v>-628180.7000000104</v>
          </cell>
          <cell r="G135">
            <v>2177106.7300000116</v>
          </cell>
          <cell r="H135">
            <v>7094024.569999985</v>
          </cell>
          <cell r="I135">
            <v>810153.4600000009</v>
          </cell>
          <cell r="J135">
            <v>1621205.7600000426</v>
          </cell>
          <cell r="O135" t="str">
            <v>(de janvier à sept)</v>
          </cell>
        </row>
        <row r="136">
          <cell r="A136" t="str">
            <v>Comparaison en cumulé sur 2 mois (2004 / 2005) :</v>
          </cell>
          <cell r="B136">
            <v>0.10304490072139097</v>
          </cell>
          <cell r="C136">
            <v>0.038364664786486286</v>
          </cell>
          <cell r="D136">
            <v>0.006194530441882267</v>
          </cell>
          <cell r="E136">
            <v>0.10515001335763653</v>
          </cell>
          <cell r="F136">
            <v>0.1115073374356089</v>
          </cell>
          <cell r="G136">
            <v>0.0189009948365649</v>
          </cell>
          <cell r="H136">
            <v>0.0991995696129426</v>
          </cell>
          <cell r="I136">
            <v>0.08755613475489608</v>
          </cell>
          <cell r="J136">
            <v>0.02895925268234763</v>
          </cell>
        </row>
        <row r="137">
          <cell r="A137" t="str">
            <v>Comparaison en cumulé entre 2004 et 2005 :</v>
          </cell>
          <cell r="B137">
            <v>0.10304490072139097</v>
          </cell>
          <cell r="C137">
            <v>0.038364664786486286</v>
          </cell>
          <cell r="D137">
            <v>0.01960375319749444</v>
          </cell>
          <cell r="E137">
            <v>0.08032048833458838</v>
          </cell>
          <cell r="F137">
            <v>0.060938942673740476</v>
          </cell>
          <cell r="G137">
            <v>0.05849595429493504</v>
          </cell>
          <cell r="H137">
            <v>0.07375028296063149</v>
          </cell>
          <cell r="I137">
            <v>0.06667113473811175</v>
          </cell>
          <cell r="J137">
            <v>0.06339263761372149</v>
          </cell>
          <cell r="O137">
            <v>0.06273141770234447</v>
          </cell>
        </row>
        <row r="138">
          <cell r="A138" t="str">
            <v>soit en € :</v>
          </cell>
          <cell r="B138">
            <v>1457402.5799999926</v>
          </cell>
          <cell r="C138">
            <v>2120603.9200000465</v>
          </cell>
          <cell r="D138">
            <v>2002580.2799999863</v>
          </cell>
          <cell r="E138">
            <v>11941730.819999993</v>
          </cell>
          <cell r="F138">
            <v>11313550.119999975</v>
          </cell>
          <cell r="G138">
            <v>13490656.849999994</v>
          </cell>
          <cell r="H138">
            <v>20584681.419999957</v>
          </cell>
          <cell r="I138">
            <v>21394834.879999936</v>
          </cell>
          <cell r="J138">
            <v>23016040.639999926</v>
          </cell>
        </row>
        <row r="139">
          <cell r="C139">
            <v>0.45505706460328704</v>
          </cell>
          <cell r="D139">
            <v>-0.05565567378563443</v>
          </cell>
          <cell r="E139">
            <v>4.963172083168658</v>
          </cell>
          <cell r="F139">
            <v>-0.05260382347154751</v>
          </cell>
          <cell r="G139">
            <v>0.19243356036858428</v>
          </cell>
          <cell r="H139">
            <v>0.5258472325608049</v>
          </cell>
          <cell r="I139">
            <v>0.03935710460949073</v>
          </cell>
          <cell r="J139">
            <v>0.07577556775236002</v>
          </cell>
        </row>
        <row r="140">
          <cell r="E140" t="str">
            <v>(paiement des reports)</v>
          </cell>
          <cell r="H140" t="str">
            <v>(versement du solde)</v>
          </cell>
        </row>
        <row r="145">
          <cell r="A145" t="str">
            <v>Projection de dépenses</v>
          </cell>
        </row>
        <row r="147">
          <cell r="A147" t="str">
            <v>I -- Hypothèse de consommation faite à partir de la moyenne des consommations enregistrées sur les 3 derniers mois des années 2002, 2003 et 2004 :</v>
          </cell>
        </row>
        <row r="148">
          <cell r="A148" t="str">
            <v>(sur titre III)</v>
          </cell>
        </row>
        <row r="151">
          <cell r="A151" t="str">
            <v>Projection consommation 2005</v>
          </cell>
        </row>
        <row r="152">
          <cell r="A152" t="str">
            <v>Consommation constatée au 03-10-05 :</v>
          </cell>
          <cell r="J152">
            <v>386087234.81</v>
          </cell>
        </row>
        <row r="153">
          <cell r="A153" t="str">
            <v>En reportant la moyenne de la consommation 
2002 / 2003 / 2004 d'octobre à décembre en valeur</v>
          </cell>
          <cell r="L153">
            <v>207743322.80333328</v>
          </cell>
          <cell r="N153">
            <v>593830557.6133332</v>
          </cell>
          <cell r="O153" t="str">
            <v>Projection de consommation 2005</v>
          </cell>
        </row>
        <row r="154">
          <cell r="P154" t="str">
            <v>(sur titre III)</v>
          </cell>
        </row>
        <row r="155">
          <cell r="A155" t="str">
            <v>Dont crédits déconcentrés</v>
          </cell>
          <cell r="B155">
            <v>23261104.990000248</v>
          </cell>
          <cell r="C155">
            <v>-8.720331256526167</v>
          </cell>
          <cell r="P155" t="str">
            <v>par rapport à 2002 : </v>
          </cell>
          <cell r="Q155">
            <v>29711275.693333387</v>
          </cell>
          <cell r="R155">
            <v>0.05266842784066876</v>
          </cell>
        </row>
        <row r="156">
          <cell r="M156" t="str">
            <v>Reste à réaliser par rapport à l'objectif annoncé par la DGCP  (base Cabinet du Ministre de 618 M€ fin juillet 2005 ) =</v>
          </cell>
          <cell r="N156">
            <v>24169442.386666775</v>
          </cell>
          <cell r="P156" t="str">
            <v>par rapport à 2003 : </v>
          </cell>
          <cell r="Q156">
            <v>45444927.57333326</v>
          </cell>
          <cell r="R156">
            <v>0.08287038369334815</v>
          </cell>
        </row>
        <row r="271">
          <cell r="B271" t="str">
            <v>janvier</v>
          </cell>
          <cell r="C271" t="str">
            <v>février</v>
          </cell>
          <cell r="D271" t="str">
            <v>mars</v>
          </cell>
          <cell r="E271" t="str">
            <v>avril</v>
          </cell>
          <cell r="F271" t="str">
            <v>mai</v>
          </cell>
          <cell r="G271" t="str">
            <v>juin</v>
          </cell>
          <cell r="H271" t="str">
            <v>juillet</v>
          </cell>
          <cell r="I271" t="str">
            <v>août</v>
          </cell>
          <cell r="J271" t="str">
            <v>septembre</v>
          </cell>
          <cell r="K271" t="str">
            <v>octobre</v>
          </cell>
          <cell r="L271" t="str">
            <v>novembre</v>
          </cell>
          <cell r="M271" t="str">
            <v>décembre</v>
          </cell>
        </row>
        <row r="272">
          <cell r="A272" t="str">
            <v>Total 2002 titres III et V</v>
          </cell>
          <cell r="B272">
            <v>11470394.319999995</v>
          </cell>
          <cell r="C272">
            <v>51054213.589999974</v>
          </cell>
          <cell r="D272">
            <v>108605414.59000005</v>
          </cell>
          <cell r="E272">
            <v>163253392.97000006</v>
          </cell>
          <cell r="F272">
            <v>214819023.80000007</v>
          </cell>
          <cell r="G272">
            <v>263903714.26</v>
          </cell>
          <cell r="H272">
            <v>315269817.48</v>
          </cell>
          <cell r="I272">
            <v>343660283.45</v>
          </cell>
          <cell r="J272">
            <v>381296222.47</v>
          </cell>
          <cell r="K272">
            <v>425306287.91</v>
          </cell>
          <cell r="L272">
            <v>483542509.84000003</v>
          </cell>
          <cell r="M272">
            <v>579338478.4099998</v>
          </cell>
        </row>
        <row r="273">
          <cell r="A273" t="str">
            <v>Comparaison entre 2003 et 2004 pour les titres III  et V</v>
          </cell>
          <cell r="E273" t="str">
            <v>Moyens ouverts</v>
          </cell>
          <cell r="H273" t="str">
            <v>Comparaison % sur les moyens ouverts</v>
          </cell>
          <cell r="L273" t="str">
            <v>Comparaison entre la consommation de 2003 et de 2004</v>
          </cell>
        </row>
        <row r="274">
          <cell r="E274" t="str">
            <v>Année 2002
fin de gestion 
</v>
          </cell>
          <cell r="F274" t="str">
            <v>Année 2003
fin de gestion {*}</v>
          </cell>
          <cell r="G274" t="str">
            <v>Année 2004
LFI + reports 2003
(et mouvements en gestion
 au 24-08-04)</v>
          </cell>
          <cell r="H274" t="str">
            <v>2003 / 2002</v>
          </cell>
          <cell r="I274" t="str">
            <v>2004 / 2003</v>
          </cell>
          <cell r="L274" t="str">
            <v>(sur les 7,5 premiers mois de l'année)</v>
          </cell>
        </row>
        <row r="275">
          <cell r="M275" t="str">
            <v>Année 2003</v>
          </cell>
          <cell r="N275" t="str">
            <v>Année 2004</v>
          </cell>
          <cell r="P275" t="str">
            <v>Entre 2003 et 2004</v>
          </cell>
          <cell r="R275" t="str">
            <v>Crédits 2004 consommés sur dotation 2004</v>
          </cell>
        </row>
        <row r="276">
          <cell r="C276" t="str">
            <v>Chapitre 3498 article 41 :</v>
          </cell>
          <cell r="E276">
            <v>454076868.15</v>
          </cell>
          <cell r="F276">
            <v>426530922.20000005</v>
          </cell>
          <cell r="G276">
            <v>413520785</v>
          </cell>
          <cell r="H276">
            <v>-0.027565764362753365</v>
          </cell>
          <cell r="J276">
            <v>0.11194800903160458</v>
          </cell>
          <cell r="L276" t="str">
            <v>3750-41</v>
          </cell>
          <cell r="M276">
            <v>215501897.26999986</v>
          </cell>
          <cell r="N276">
            <v>209942967.5900001</v>
          </cell>
          <cell r="P276">
            <v>-0.025795270252470442</v>
          </cell>
          <cell r="R276">
            <v>0.5076962880838023</v>
          </cell>
        </row>
        <row r="277">
          <cell r="C277" t="str">
            <v>Chapitre 3730 article 20 :</v>
          </cell>
          <cell r="F277">
            <v>15028970</v>
          </cell>
          <cell r="G277">
            <v>77470858</v>
          </cell>
          <cell r="L277" t="str">
            <v>3730-20</v>
          </cell>
          <cell r="M277">
            <v>6776829.01</v>
          </cell>
          <cell r="N277">
            <v>35596863.68</v>
          </cell>
          <cell r="P277" t="str">
            <v>NS</v>
          </cell>
          <cell r="R277">
            <v>0.45948714909030697</v>
          </cell>
        </row>
        <row r="278">
          <cell r="C278" t="str">
            <v>Chapitre 3498 article 42 :</v>
          </cell>
          <cell r="E278">
            <v>198170713.92</v>
          </cell>
          <cell r="F278">
            <v>193516385.8</v>
          </cell>
          <cell r="G278">
            <v>227353458</v>
          </cell>
          <cell r="H278">
            <v>-0.023486457852086518</v>
          </cell>
          <cell r="J278">
            <v>0.17485378336370308</v>
          </cell>
          <cell r="L278" t="str">
            <v>3750-42</v>
          </cell>
          <cell r="M278">
            <v>66166052.07999997</v>
          </cell>
          <cell r="N278">
            <v>75361857.19</v>
          </cell>
          <cell r="P278">
            <v>0.13898071323465963</v>
          </cell>
          <cell r="R278">
            <v>0.3314744268811605</v>
          </cell>
        </row>
        <row r="279">
          <cell r="C279" t="str">
            <v>Chapitre 5790 article 40 :</v>
          </cell>
          <cell r="E279">
            <v>19026697.42</v>
          </cell>
          <cell r="F279">
            <v>15328960</v>
          </cell>
          <cell r="G279">
            <v>35632252.04</v>
          </cell>
          <cell r="H279">
            <v>-0.19434467991870769</v>
          </cell>
          <cell r="J279">
            <v>1.3245055137465294</v>
          </cell>
          <cell r="L279" t="str">
            <v>5790-40</v>
          </cell>
          <cell r="M279">
            <v>5638825.28</v>
          </cell>
          <cell r="N279">
            <v>6563594.289999999</v>
          </cell>
          <cell r="P279">
            <v>0.164000295111112</v>
          </cell>
          <cell r="R279">
            <v>0.18420374560192967</v>
          </cell>
        </row>
        <row r="281">
          <cell r="C281" t="str">
            <v>Evolution de la dotation totale  en Titre III et Titre V :</v>
          </cell>
          <cell r="E281">
            <v>671274279.4899999</v>
          </cell>
          <cell r="F281">
            <v>650405238</v>
          </cell>
          <cell r="G281">
            <v>753977353.04</v>
          </cell>
          <cell r="H281">
            <v>-0.03108869522880443</v>
          </cell>
          <cell r="J281">
            <v>0.13736767374033482</v>
          </cell>
          <cell r="L281" t="str">
            <v>TOTAL :</v>
          </cell>
          <cell r="M281">
            <v>294083603.6399998</v>
          </cell>
          <cell r="N281">
            <v>327465282.7500001</v>
          </cell>
          <cell r="P281">
            <v>0.11351084758490732</v>
          </cell>
          <cell r="R281">
            <v>0.43431713357128837</v>
          </cell>
        </row>
        <row r="284">
          <cell r="A284" t="str">
            <v>{ * } sur le chapitre 3498 article 42, est compris le décret de virement de 29,491 M€ ouvert en fin de gestion </v>
          </cell>
          <cell r="K284" t="str">
            <v>Sur les deux chapitres de crédits déconcentrés :</v>
          </cell>
          <cell r="L284">
            <v>222278726.27999985</v>
          </cell>
          <cell r="M284">
            <v>245539831.2700001</v>
          </cell>
          <cell r="N284">
            <v>0.10464836369765193</v>
          </cell>
        </row>
        <row r="289">
          <cell r="A289" t="str">
            <v>Fin juillet 2003</v>
          </cell>
          <cell r="B289" t="str">
            <v>Fin juillet 2004</v>
          </cell>
        </row>
        <row r="290">
          <cell r="A290">
            <v>10047112.859999992</v>
          </cell>
          <cell r="B290">
            <v>26307574.03999999</v>
          </cell>
          <cell r="C290" t="str">
            <v>hors informatique</v>
          </cell>
        </row>
        <row r="291">
          <cell r="A291">
            <v>40314487.73999999</v>
          </cell>
          <cell r="B291">
            <v>50232463.24000001</v>
          </cell>
          <cell r="C291" t="str">
            <v>informatique</v>
          </cell>
        </row>
        <row r="292">
          <cell r="A292">
            <v>50361600.59999998</v>
          </cell>
          <cell r="B292">
            <v>76540037.28</v>
          </cell>
        </row>
        <row r="294">
          <cell r="A294" t="str">
            <v>Total 2003 titres III et V</v>
          </cell>
          <cell r="B294">
            <v>11436496.899999995</v>
          </cell>
          <cell r="C294">
            <v>46541913.18999991</v>
          </cell>
          <cell r="D294">
            <v>88098829.70999989</v>
          </cell>
          <cell r="E294">
            <v>133581328.30999985</v>
          </cell>
          <cell r="F294">
            <v>167374441.21999985</v>
          </cell>
          <cell r="G294">
            <v>210092383.28999984</v>
          </cell>
          <cell r="H294">
            <v>253502414.3099998</v>
          </cell>
          <cell r="I294">
            <v>294083603.6399998</v>
          </cell>
          <cell r="J294">
            <v>337879724.27999985</v>
          </cell>
          <cell r="K294">
            <v>392776826.75999993</v>
          </cell>
          <cell r="L294">
            <v>453056432.3599999</v>
          </cell>
          <cell r="M294">
            <v>560795234.9999999</v>
          </cell>
        </row>
        <row r="295">
          <cell r="A295" t="str">
            <v>Total 2004 titres III et V</v>
          </cell>
          <cell r="B295">
            <v>14143374.100000003</v>
          </cell>
          <cell r="C295">
            <v>55628546.88</v>
          </cell>
          <cell r="D295">
            <v>103161501.01</v>
          </cell>
          <cell r="E295">
            <v>150593880.56000003</v>
          </cell>
          <cell r="F295">
            <v>188281295.93000004</v>
          </cell>
          <cell r="G295">
            <v>234128395.28000003</v>
          </cell>
          <cell r="H295">
            <v>283440847.31000006</v>
          </cell>
          <cell r="I295">
            <v>327464610.3600001</v>
          </cell>
          <cell r="J295">
            <v>370926623.01000005</v>
          </cell>
          <cell r="K295">
            <v>429895794.59000003</v>
          </cell>
          <cell r="L295">
            <v>485835647.44000006</v>
          </cell>
          <cell r="M295">
            <v>604540907.17</v>
          </cell>
        </row>
        <row r="336">
          <cell r="A336" t="str">
            <v>Comparaison entre 2003 et 2004 pour les titres III  et V</v>
          </cell>
          <cell r="E336" t="str">
            <v>Moyens ouverts</v>
          </cell>
          <cell r="H336" t="str">
            <v>Comparaison % sur les moyens ouverts</v>
          </cell>
          <cell r="L336" t="str">
            <v>Comparaison entre la consommation de 2003 et de 2004</v>
          </cell>
        </row>
        <row r="337">
          <cell r="E337" t="str">
            <v>Année 2002
fin de gestion 
</v>
          </cell>
          <cell r="F337" t="str">
            <v>Année 2003
fin de gestion {*}</v>
          </cell>
          <cell r="G337" t="str">
            <v>Année 2004
LFI + reports 2003
(et mouvements en gestion
 au 04-10-04)</v>
          </cell>
          <cell r="H337" t="str">
            <v>2003 / 2002</v>
          </cell>
          <cell r="I337" t="str">
            <v>2004 / 2003</v>
          </cell>
          <cell r="L337" t="str">
            <v>(sur les 9 premiers mois de l'année)</v>
          </cell>
        </row>
        <row r="338">
          <cell r="M338" t="str">
            <v>Année 2003</v>
          </cell>
          <cell r="N338" t="str">
            <v>Année 2004</v>
          </cell>
          <cell r="P338" t="str">
            <v>Entre 2003 et 2004</v>
          </cell>
          <cell r="R338" t="str">
            <v>Crédits 2004 consommés sur dotation 2004</v>
          </cell>
        </row>
        <row r="339">
          <cell r="C339" t="str">
            <v>Chapitre 3498 article 41 :</v>
          </cell>
          <cell r="E339">
            <v>454076868.15</v>
          </cell>
          <cell r="F339">
            <v>426530922.20000005</v>
          </cell>
          <cell r="G339">
            <v>423020785</v>
          </cell>
          <cell r="H339">
            <v>-0.027565764362753365</v>
          </cell>
          <cell r="J339">
            <v>0.13387028995202738</v>
          </cell>
          <cell r="L339" t="str">
            <v>3750-41</v>
          </cell>
          <cell r="M339">
            <v>247489535.0699999</v>
          </cell>
          <cell r="N339">
            <v>237206211.06000006</v>
          </cell>
          <cell r="P339">
            <v>-0.041550540741414815</v>
          </cell>
          <cell r="R339">
            <v>0.5607436312142442</v>
          </cell>
        </row>
        <row r="340">
          <cell r="C340" t="str">
            <v>Chapitre 3730 article 20 :</v>
          </cell>
          <cell r="F340">
            <v>15028970</v>
          </cell>
          <cell r="G340">
            <v>77650858</v>
          </cell>
          <cell r="L340" t="str">
            <v>3730-20</v>
          </cell>
          <cell r="M340">
            <v>8015648.06</v>
          </cell>
          <cell r="N340">
            <v>42110470.09</v>
          </cell>
          <cell r="P340" t="str">
            <v>NS</v>
          </cell>
          <cell r="R340">
            <v>0.5423052774252669</v>
          </cell>
        </row>
        <row r="341">
          <cell r="C341" t="str">
            <v>Chapitre 3498 article 42 :</v>
          </cell>
          <cell r="E341">
            <v>198170713.92</v>
          </cell>
          <cell r="F341">
            <v>193516385.8</v>
          </cell>
          <cell r="G341">
            <v>218189291</v>
          </cell>
          <cell r="H341">
            <v>-0.023486457852086518</v>
          </cell>
          <cell r="J341">
            <v>0.12749775735011679</v>
          </cell>
          <cell r="L341" t="str">
            <v>3750-42</v>
          </cell>
          <cell r="M341">
            <v>76026802.92999996</v>
          </cell>
          <cell r="N341">
            <v>83754513.02</v>
          </cell>
          <cell r="P341">
            <v>0.1016445489246096</v>
          </cell>
          <cell r="R341">
            <v>0.38386170391836505</v>
          </cell>
        </row>
        <row r="342">
          <cell r="C342" t="str">
            <v>Chapitre 5790 article 40 :</v>
          </cell>
          <cell r="E342">
            <v>19026697.42</v>
          </cell>
          <cell r="F342">
            <v>15328960</v>
          </cell>
          <cell r="G342">
            <v>35632252.04</v>
          </cell>
          <cell r="H342">
            <v>-0.19434467991870769</v>
          </cell>
          <cell r="J342">
            <v>1.3245055137465294</v>
          </cell>
          <cell r="L342" t="str">
            <v>5790-40</v>
          </cell>
          <cell r="M342">
            <v>6347738.220000001</v>
          </cell>
          <cell r="N342">
            <v>7855428.839999999</v>
          </cell>
          <cell r="P342">
            <v>0.23751619360257709</v>
          </cell>
          <cell r="R342">
            <v>0.2204583878442952</v>
          </cell>
        </row>
        <row r="344">
          <cell r="C344" t="str">
            <v>Evolution de la dotation totale  en Titre III et Titre V :</v>
          </cell>
          <cell r="E344">
            <v>671274279.4899999</v>
          </cell>
          <cell r="F344">
            <v>650405238</v>
          </cell>
          <cell r="G344">
            <v>754493186.04</v>
          </cell>
          <cell r="H344">
            <v>-0.03108869522880443</v>
          </cell>
          <cell r="J344">
            <v>0.13795743946517453</v>
          </cell>
          <cell r="L344" t="str">
            <v>TOTAL :</v>
          </cell>
          <cell r="M344">
            <v>337879724.2799999</v>
          </cell>
          <cell r="N344">
            <v>370926623.01000005</v>
          </cell>
          <cell r="P344">
            <v>0.09780669378851</v>
          </cell>
          <cell r="R344">
            <v>0.49162355588236567</v>
          </cell>
        </row>
        <row r="347">
          <cell r="A347" t="str">
            <v>{ * } sur le chapitre 3498 article 42, est compris le décret de virement de 29,491 M€ ouvert en fin de gestion </v>
          </cell>
          <cell r="K347" t="str">
            <v>Sur les deux chapitres de crédits déconcentrés :</v>
          </cell>
          <cell r="L347">
            <v>255505183.1299999</v>
          </cell>
          <cell r="M347">
            <v>279316681.1500001</v>
          </cell>
          <cell r="N347">
            <v>0.09319379641658777</v>
          </cell>
        </row>
      </sheetData>
      <sheetData sheetId="10">
        <row r="1">
          <cell r="A1" t="str">
            <v>Dépenses obligatoires de la DGP</v>
          </cell>
        </row>
        <row r="2">
          <cell r="E2" t="str">
            <v>Année 2002</v>
          </cell>
          <cell r="I2" t="str">
            <v>Année 2003</v>
          </cell>
          <cell r="P2" t="str">
            <v>Année 2004</v>
          </cell>
          <cell r="R2" t="str">
            <v>Année 2004</v>
          </cell>
        </row>
        <row r="4">
          <cell r="E4" t="str">
            <v>Montants des dépenses constatées en</v>
          </cell>
          <cell r="G4" t="str">
            <v>Part représentative de la dépense sur le total en %</v>
          </cell>
          <cell r="I4" t="str">
            <v>Montants des dépenses constatées en</v>
          </cell>
          <cell r="K4" t="str">
            <v>Part représentative de la dépense sur le total en %</v>
          </cell>
          <cell r="M4" t="str">
            <v>% d'évolution entre 2002 et 2003</v>
          </cell>
          <cell r="P4" t="str">
            <v>Montants des dépenses prévues par délégation</v>
          </cell>
          <cell r="Q4" t="str">
            <v>Montants des dépenses prévues par ordonnance</v>
          </cell>
          <cell r="R4" t="str">
            <v>Total des moyens réservés aux dépenses</v>
          </cell>
          <cell r="T4" t="str">
            <v>Montants des dépenses constatées</v>
          </cell>
          <cell r="V4" t="str">
            <v>% de consommation de la dotation</v>
          </cell>
          <cell r="X4" t="str">
            <v>% d'évolution au prorata temporis (entre 2003 et 2004)</v>
          </cell>
        </row>
        <row r="5">
          <cell r="E5">
            <v>2002</v>
          </cell>
          <cell r="I5">
            <v>2003</v>
          </cell>
          <cell r="R5" t="str">
            <v>Année 2004</v>
          </cell>
          <cell r="T5" t="str">
            <v>au 24-08-04</v>
          </cell>
        </row>
        <row r="9">
          <cell r="A9" t="str">
            <v>Dépenses de fonctionnement </v>
          </cell>
        </row>
        <row r="12">
          <cell r="A12" t="str">
            <v>I --Nature de dépenses de fonctionnement obligatoires retenues par la DIRECTION DU BUDGET :</v>
          </cell>
        </row>
        <row r="14">
          <cell r="A14" t="str">
            <v>(hors services de la redevance)</v>
          </cell>
        </row>
        <row r="16">
          <cell r="A16" t="str">
            <v>Baux, loyers</v>
          </cell>
          <cell r="C16" t="str">
            <v>§ 31 </v>
          </cell>
          <cell r="E16">
            <v>63604238.480000004</v>
          </cell>
          <cell r="G16">
            <v>0.1127496267518471</v>
          </cell>
          <cell r="I16">
            <v>68105615.01</v>
          </cell>
          <cell r="K16">
            <v>0.12419292438342713</v>
          </cell>
          <cell r="M16">
            <v>0.07077164411638123</v>
          </cell>
          <cell r="P16">
            <v>72962773</v>
          </cell>
          <cell r="R16">
            <v>72962773</v>
          </cell>
          <cell r="T16">
            <v>40240762.5</v>
          </cell>
          <cell r="V16">
            <v>0.5515245767865758</v>
          </cell>
          <cell r="X16">
            <v>-0.054626846985431916</v>
          </cell>
        </row>
        <row r="19">
          <cell r="A19" t="str">
            <v>Fluides ( eau, énergie)</v>
          </cell>
          <cell r="C19" t="str">
            <v>§ 34</v>
          </cell>
          <cell r="E19">
            <v>17199395.39</v>
          </cell>
          <cell r="G19">
            <v>0.030488933708242075</v>
          </cell>
          <cell r="I19">
            <v>17500950.39</v>
          </cell>
          <cell r="K19">
            <v>0.03191358316203802</v>
          </cell>
          <cell r="M19">
            <v>0.017532883753305004</v>
          </cell>
          <cell r="P19">
            <v>17870765</v>
          </cell>
          <cell r="R19">
            <v>17870765</v>
          </cell>
          <cell r="T19">
            <v>12479715.75</v>
          </cell>
          <cell r="V19">
            <v>0.6983313669000739</v>
          </cell>
          <cell r="X19">
            <v>0.14094062065391647</v>
          </cell>
        </row>
        <row r="21">
          <cell r="A21" t="str">
            <v>Charges connexes aux loyers (charges locatives, de copropriété…) + impôts relatifs à l'immobilier </v>
          </cell>
          <cell r="C21" t="str">
            <v>§ 37 et § 38</v>
          </cell>
          <cell r="E21">
            <v>5256007.34</v>
          </cell>
          <cell r="G21">
            <v>0.00931719143176775</v>
          </cell>
          <cell r="I21">
            <v>5860434.380000001</v>
          </cell>
          <cell r="K21">
            <v>0.010686703052347589</v>
          </cell>
          <cell r="M21">
            <v>0.11499737365283075</v>
          </cell>
          <cell r="P21">
            <v>6000000</v>
          </cell>
          <cell r="R21">
            <v>6000000</v>
          </cell>
          <cell r="T21">
            <v>3780739.7800000003</v>
          </cell>
          <cell r="V21">
            <v>0.6301232966666667</v>
          </cell>
          <cell r="X21">
            <v>0.023814893393618915</v>
          </cell>
        </row>
        <row r="23">
          <cell r="A23" t="str">
            <v>Sous-total 1 :</v>
          </cell>
          <cell r="B23" t="str">
            <v> dépenses de fonctionnement obligatoires</v>
          </cell>
          <cell r="E23">
            <v>86059641.21000001</v>
          </cell>
          <cell r="G23">
            <v>0.15255575189185694</v>
          </cell>
          <cell r="I23">
            <v>91466999.78</v>
          </cell>
          <cell r="K23">
            <v>0.16679321059781274</v>
          </cell>
          <cell r="M23">
            <v>0.06283268781942894</v>
          </cell>
          <cell r="P23">
            <v>96833538</v>
          </cell>
          <cell r="Q23">
            <v>0</v>
          </cell>
          <cell r="R23">
            <v>96833538</v>
          </cell>
          <cell r="T23">
            <v>56501218.03</v>
          </cell>
          <cell r="V23">
            <v>0.583488109563858</v>
          </cell>
          <cell r="X23">
            <v>0.05867185140988341</v>
          </cell>
        </row>
        <row r="26">
          <cell r="A26" t="str">
            <v>II -- Nature de dépenses de fonctionnement considérées comme obligatoires par la DGCP :</v>
          </cell>
        </row>
        <row r="28">
          <cell r="A28" t="str">
            <v>A  - Frais liés au parc immobilier du Trésor public (immeubles en locatif et en domanial)</v>
          </cell>
        </row>
        <row r="30">
          <cell r="A30" t="str">
            <v>Nettoyage des locaux et gardiennage</v>
          </cell>
          <cell r="C30" t="str">
            <v>§ 35 et 36</v>
          </cell>
          <cell r="E30">
            <v>13618409.31</v>
          </cell>
          <cell r="G30">
            <v>0.024141010148862954</v>
          </cell>
          <cell r="I30">
            <v>14008445.28</v>
          </cell>
          <cell r="K30">
            <v>0.025544880332303992</v>
          </cell>
          <cell r="M30">
            <v>0.02864034713023314</v>
          </cell>
          <cell r="P30">
            <v>12304429</v>
          </cell>
          <cell r="R30">
            <v>12304429</v>
          </cell>
          <cell r="T30">
            <v>8478492.6</v>
          </cell>
          <cell r="V30">
            <v>0.689060223761704</v>
          </cell>
          <cell r="X30">
            <v>-0.12164206990427702</v>
          </cell>
        </row>
        <row r="31">
          <cell r="A31" t="str">
            <v>Entretien et agencement du parc (en locatif  et en domanial et à l'étranger)</v>
          </cell>
          <cell r="C31" t="str">
            <v>§ 32 et 33 </v>
          </cell>
          <cell r="E31">
            <v>14924593.170000002</v>
          </cell>
          <cell r="G31">
            <v>0.026456449280023935</v>
          </cell>
          <cell r="I31">
            <v>21250883.06</v>
          </cell>
          <cell r="K31">
            <v>0.038751713974892014</v>
          </cell>
          <cell r="M31">
            <v>0.42388357377248337</v>
          </cell>
          <cell r="P31">
            <v>20011998</v>
          </cell>
          <cell r="R31">
            <v>20011998</v>
          </cell>
          <cell r="T31">
            <v>9741294.73</v>
          </cell>
          <cell r="V31">
            <v>0.4867727215443456</v>
          </cell>
          <cell r="X31">
            <v>-0.05829805079168313</v>
          </cell>
        </row>
        <row r="34">
          <cell r="A34" t="str">
            <v>B  - Frais liés au fonctionnement des services permettant l'accomplissement des missions qui sont dévolues à la DGCP :</v>
          </cell>
        </row>
        <row r="36">
          <cell r="A36" t="str">
            <v>Budget de fonctionnement de la REDEVANCE et informatique</v>
          </cell>
          <cell r="E36">
            <v>30202743.08</v>
          </cell>
          <cell r="G36">
            <v>0.05353963966132108</v>
          </cell>
          <cell r="I36">
            <v>27966639.48</v>
          </cell>
          <cell r="K36">
            <v>0.05099812609706596</v>
          </cell>
          <cell r="M36">
            <v>-0.07403644079867457</v>
          </cell>
          <cell r="P36">
            <v>25661566</v>
          </cell>
          <cell r="Q36">
            <v>4154332</v>
          </cell>
          <cell r="R36">
            <v>29815898</v>
          </cell>
          <cell r="T36">
            <v>16103356.39</v>
          </cell>
          <cell r="V36">
            <v>0.5400929527596318</v>
          </cell>
        </row>
        <row r="37">
          <cell r="A37" t="str">
            <v>dont affranchisssement = </v>
          </cell>
          <cell r="E37" t="str">
            <v>14,284 M€</v>
          </cell>
          <cell r="I37" t="str">
            <v>12,889 M€</v>
          </cell>
          <cell r="T37" t="str">
            <v>8,254 M€</v>
          </cell>
        </row>
        <row r="38">
          <cell r="A38" t="str">
            <v>dont frais d'huissiers  = </v>
          </cell>
          <cell r="E38" t="str">
            <v>2,730 M€</v>
          </cell>
          <cell r="I38" t="str">
            <v>2,151 M€</v>
          </cell>
          <cell r="T38" t="str">
            <v>1,3 M€</v>
          </cell>
        </row>
        <row r="39">
          <cell r="A39" t="str">
            <v>dont dépenses d'impression  = </v>
          </cell>
          <cell r="E39" t="str">
            <v>1,846 M€</v>
          </cell>
          <cell r="I39" t="str">
            <v>1,580 M€</v>
          </cell>
          <cell r="T39" t="str">
            <v>0,909 M€</v>
          </cell>
        </row>
        <row r="40">
          <cell r="A40" t="str">
            <v>dont frais de déplacement  = </v>
          </cell>
          <cell r="E40" t="str">
            <v>1,279 M€</v>
          </cell>
          <cell r="I40" t="str">
            <v>1,282 M€</v>
          </cell>
          <cell r="T40" t="str">
            <v>0,734 M€</v>
          </cell>
        </row>
        <row r="41">
          <cell r="A41" t="str">
            <v>dont autres services = </v>
          </cell>
          <cell r="E41" t="str">
            <v>2,046 M€</v>
          </cell>
          <cell r="I41" t="str">
            <v>1,917 M€</v>
          </cell>
          <cell r="T41" t="str">
            <v>1,093 M€</v>
          </cell>
        </row>
        <row r="42">
          <cell r="A42" t="str">
            <v>dont informatique = </v>
          </cell>
          <cell r="E42" t="str">
            <v>3,189 M€</v>
          </cell>
          <cell r="I42" t="str">
            <v>2,400 M€</v>
          </cell>
          <cell r="T42" t="str">
            <v>1,042 M€</v>
          </cell>
        </row>
        <row r="44">
          <cell r="A44" t="str">
            <v>Contrats :</v>
          </cell>
          <cell r="E44">
            <v>41271966.71</v>
          </cell>
          <cell r="G44">
            <v>0.07316177275403422</v>
          </cell>
          <cell r="I44">
            <v>48587806.81999999</v>
          </cell>
          <cell r="K44">
            <v>0.08860153186292802</v>
          </cell>
          <cell r="M44">
            <v>0.1772593043943166</v>
          </cell>
          <cell r="P44">
            <v>33608097</v>
          </cell>
          <cell r="Q44">
            <v>3683951.5100000002</v>
          </cell>
          <cell r="R44">
            <v>37292048.51</v>
          </cell>
          <cell r="T44">
            <v>24679190.770000003</v>
          </cell>
          <cell r="V44">
            <v>0.661781579614276</v>
          </cell>
        </row>
        <row r="45">
          <cell r="A45" t="str">
            <v>Achat de mobilier, matériels techniques, matériels de bureau</v>
          </cell>
          <cell r="C45" t="str">
            <v>§ 11, 12 et 13</v>
          </cell>
          <cell r="E45">
            <v>11011560.209999999</v>
          </cell>
          <cell r="G45">
            <v>0.019519914604800893</v>
          </cell>
          <cell r="I45">
            <v>16027179.569999998</v>
          </cell>
          <cell r="K45">
            <v>0.02922611153462687</v>
          </cell>
          <cell r="M45">
            <v>0.45548671254098333</v>
          </cell>
          <cell r="P45">
            <v>10463215</v>
          </cell>
          <cell r="Q45">
            <v>22000</v>
          </cell>
          <cell r="R45">
            <v>10485215</v>
          </cell>
          <cell r="T45">
            <v>6519643.84</v>
          </cell>
          <cell r="V45">
            <v>0.6217940061314908</v>
          </cell>
        </row>
        <row r="46">
          <cell r="A46" t="str">
            <v>Fournitures de bureau et autres fournitures</v>
          </cell>
          <cell r="C46" t="str">
            <v>§ 14 et 19</v>
          </cell>
          <cell r="E46">
            <v>18972646.42</v>
          </cell>
          <cell r="G46">
            <v>0.0336323310123808</v>
          </cell>
          <cell r="I46">
            <v>19307954.31</v>
          </cell>
          <cell r="K46">
            <v>0.0352087167742103</v>
          </cell>
          <cell r="M46">
            <v>0.017673227159629788</v>
          </cell>
          <cell r="P46">
            <v>11938284</v>
          </cell>
          <cell r="R46">
            <v>11938284</v>
          </cell>
          <cell r="T46">
            <v>10894436.530000001</v>
          </cell>
          <cell r="V46">
            <v>0.912563022457834</v>
          </cell>
        </row>
        <row r="47">
          <cell r="A47" t="str">
            <v>Contrat d'entretien du matériel et du mobilier</v>
          </cell>
          <cell r="C47" t="str">
            <v>§ 15</v>
          </cell>
          <cell r="E47">
            <v>6830062.75</v>
          </cell>
          <cell r="G47">
            <v>0.01210747969251049</v>
          </cell>
          <cell r="I47">
            <v>6981627.720000001</v>
          </cell>
          <cell r="K47">
            <v>0.012731237554728585</v>
          </cell>
          <cell r="M47">
            <v>0.022190860545168587</v>
          </cell>
          <cell r="P47">
            <v>6203044</v>
          </cell>
          <cell r="R47">
            <v>6203044</v>
          </cell>
          <cell r="T47">
            <v>4338664.32</v>
          </cell>
          <cell r="V47">
            <v>0.6994411646926897</v>
          </cell>
        </row>
        <row r="48">
          <cell r="A48" t="str">
            <v>Location de matériel et mobilier et transports </v>
          </cell>
          <cell r="C48" t="str">
            <v>§ 16 et 17</v>
          </cell>
          <cell r="E48">
            <v>2554289</v>
          </cell>
          <cell r="G48">
            <v>0.004527923582591233</v>
          </cell>
          <cell r="I48">
            <v>2664461.9499999997</v>
          </cell>
          <cell r="K48">
            <v>0.004858737733008965</v>
          </cell>
          <cell r="M48">
            <v>0.043132531205356844</v>
          </cell>
          <cell r="P48">
            <v>1313669</v>
          </cell>
          <cell r="R48">
            <v>1313669</v>
          </cell>
          <cell r="T48">
            <v>1041123.8099999999</v>
          </cell>
          <cell r="V48">
            <v>0.7925313073536788</v>
          </cell>
        </row>
        <row r="49">
          <cell r="A49" t="str">
            <v>Abonnement et documentation</v>
          </cell>
          <cell r="C49" t="str">
            <v>§ 18</v>
          </cell>
          <cell r="E49">
            <v>1453884.42</v>
          </cell>
          <cell r="G49">
            <v>0.0025772641825885702</v>
          </cell>
          <cell r="I49">
            <v>1543789.1600000001</v>
          </cell>
          <cell r="K49">
            <v>0.0028151524714031726</v>
          </cell>
          <cell r="M49">
            <v>0.061837611548241384</v>
          </cell>
          <cell r="Q49">
            <v>883975.0800000001</v>
          </cell>
          <cell r="R49">
            <v>883975.0800000001</v>
          </cell>
          <cell r="T49">
            <v>988694.42</v>
          </cell>
          <cell r="V49">
            <v>1.118464131364427</v>
          </cell>
        </row>
        <row r="50">
          <cell r="A50" t="str">
            <v>Etudes et honoraires</v>
          </cell>
          <cell r="C50" t="str">
            <v>§23</v>
          </cell>
          <cell r="E50">
            <v>449523.91</v>
          </cell>
          <cell r="G50">
            <v>0.0007968596791622322</v>
          </cell>
          <cell r="I50">
            <v>2062794.11</v>
          </cell>
          <cell r="K50">
            <v>0.0037615757949501388</v>
          </cell>
          <cell r="M50">
            <v>3.588841803765233</v>
          </cell>
          <cell r="P50">
            <v>3689885</v>
          </cell>
          <cell r="Q50">
            <v>2777976.43</v>
          </cell>
          <cell r="R50">
            <v>6467861.43</v>
          </cell>
          <cell r="T50">
            <v>896627.8499999999</v>
          </cell>
          <cell r="V50">
            <v>0.1386281786806926</v>
          </cell>
        </row>
        <row r="52">
          <cell r="A52" t="str">
            <v>Frais de réception (DG, Missions diverses de la centrale, TPG, CFD…)</v>
          </cell>
          <cell r="C52" t="str">
            <v>§ 25</v>
          </cell>
          <cell r="E52">
            <v>2217300.76</v>
          </cell>
          <cell r="G52">
            <v>0.00393055304270639</v>
          </cell>
          <cell r="I52">
            <v>2021711.29</v>
          </cell>
          <cell r="K52">
            <v>0.00368665986390732</v>
          </cell>
          <cell r="M52">
            <v>-0.08821061785050746</v>
          </cell>
          <cell r="P52">
            <v>923433</v>
          </cell>
          <cell r="Q52">
            <v>508410</v>
          </cell>
          <cell r="R52">
            <v>1431843</v>
          </cell>
          <cell r="T52">
            <v>725798.6000000001</v>
          </cell>
          <cell r="V52">
            <v>0.5068981724951689</v>
          </cell>
        </row>
        <row r="53">
          <cell r="A53" t="str">
            <v>Dépenses d'affranchissement </v>
          </cell>
          <cell r="C53" t="str">
            <v>§ 21</v>
          </cell>
          <cell r="E53">
            <v>143951276.31</v>
          </cell>
          <cell r="G53">
            <v>0.2551787909465827</v>
          </cell>
          <cell r="I53">
            <v>129177231.32000002</v>
          </cell>
          <cell r="K53">
            <v>0.2355591109342401</v>
          </cell>
          <cell r="M53">
            <v>-0.1026322611977679</v>
          </cell>
          <cell r="P53">
            <v>140500000</v>
          </cell>
          <cell r="R53">
            <v>140500000</v>
          </cell>
          <cell r="T53">
            <v>68786833.37</v>
          </cell>
          <cell r="V53">
            <v>0.489586002633452</v>
          </cell>
          <cell r="X53">
            <v>0.08765297540671872</v>
          </cell>
        </row>
        <row r="54">
          <cell r="A54" t="str">
            <v>Frais d'huissiers,nécessaires à l'exécution des missions du Trésor public</v>
          </cell>
          <cell r="C54" t="str">
            <v>§ 81 et 82</v>
          </cell>
          <cell r="E54">
            <v>48905722.4</v>
          </cell>
          <cell r="G54">
            <v>0.08669393861799518</v>
          </cell>
          <cell r="I54">
            <v>32137547.67</v>
          </cell>
          <cell r="K54">
            <v>0.05860392020633035</v>
          </cell>
          <cell r="M54">
            <v>-0.34286733550019083</v>
          </cell>
          <cell r="P54">
            <v>43850000</v>
          </cell>
          <cell r="R54">
            <v>43850000</v>
          </cell>
          <cell r="T54">
            <v>21696594.39</v>
          </cell>
          <cell r="V54">
            <v>0.4947912061573546</v>
          </cell>
        </row>
        <row r="55">
          <cell r="A55" t="str">
            <v>Sécurité (installation, travaux imposé par le décret du 14 décembre 2000) et redevance liaison alarme</v>
          </cell>
          <cell r="C55" t="str">
            <v>§ 26 et 27</v>
          </cell>
          <cell r="E55">
            <v>4633521.819999999</v>
          </cell>
          <cell r="G55">
            <v>0.008213727076000033</v>
          </cell>
          <cell r="I55">
            <v>4847777.38</v>
          </cell>
          <cell r="K55">
            <v>0.008840088287781081</v>
          </cell>
          <cell r="M55">
            <v>0.04624032611116538</v>
          </cell>
          <cell r="P55">
            <v>20550000</v>
          </cell>
          <cell r="Q55">
            <v>950000</v>
          </cell>
          <cell r="R55">
            <v>21500000</v>
          </cell>
          <cell r="T55">
            <v>2541432.02</v>
          </cell>
          <cell r="V55">
            <v>0.11820614046511628</v>
          </cell>
          <cell r="X55">
            <v>3.2390560434522264</v>
          </cell>
        </row>
        <row r="56">
          <cell r="A56" t="str">
            <v>Téléphonie et télécommunication</v>
          </cell>
          <cell r="C56" t="str">
            <v>§ 28</v>
          </cell>
          <cell r="E56">
            <v>11497819.9</v>
          </cell>
          <cell r="G56">
            <v>0.02038189487313173</v>
          </cell>
          <cell r="I56">
            <v>13543668.7</v>
          </cell>
          <cell r="K56">
            <v>0.02469734430099949</v>
          </cell>
          <cell r="M56">
            <v>0.17793362722614908</v>
          </cell>
          <cell r="P56">
            <v>14000000</v>
          </cell>
          <cell r="R56">
            <v>14000000</v>
          </cell>
          <cell r="T56">
            <v>7866964.790000001</v>
          </cell>
          <cell r="V56">
            <v>0.5619260564285715</v>
          </cell>
          <cell r="X56">
            <v>0.03369333007975902</v>
          </cell>
        </row>
        <row r="57">
          <cell r="A57" t="str">
            <v>Dépenses d'impression (imprimés pour les missions de  recouvrement et auprès des collectivités locales)</v>
          </cell>
          <cell r="C57" t="str">
            <v>§ 24</v>
          </cell>
          <cell r="E57">
            <v>29418668.69</v>
          </cell>
          <cell r="G57">
            <v>0.05214973079784212</v>
          </cell>
          <cell r="I57">
            <v>20880367.75</v>
          </cell>
          <cell r="K57">
            <v>0.03807606660174994</v>
          </cell>
          <cell r="M57">
            <v>-0.29023410372415465</v>
          </cell>
          <cell r="P57">
            <v>25000000</v>
          </cell>
          <cell r="Q57">
            <v>7500000</v>
          </cell>
          <cell r="R57">
            <v>32500000</v>
          </cell>
          <cell r="T57">
            <v>10088818.59</v>
          </cell>
          <cell r="V57">
            <v>0.3104251873846154</v>
          </cell>
          <cell r="X57">
            <v>0.1972969202134862</v>
          </cell>
        </row>
        <row r="58">
          <cell r="A58" t="str">
            <v>Véhicules</v>
          </cell>
          <cell r="C58" t="str">
            <v>§ 40</v>
          </cell>
          <cell r="E58">
            <v>1565198.1100000003</v>
          </cell>
          <cell r="G58">
            <v>0.0027745871487902226</v>
          </cell>
          <cell r="I58">
            <v>2490981.56</v>
          </cell>
          <cell r="K58">
            <v>0.004542390293020148</v>
          </cell>
          <cell r="M58">
            <v>0.5914800459348878</v>
          </cell>
          <cell r="P58">
            <v>2000000</v>
          </cell>
          <cell r="R58">
            <v>2000000</v>
          </cell>
          <cell r="T58">
            <v>1074861.48</v>
          </cell>
          <cell r="V58">
            <v>0.53743074</v>
          </cell>
        </row>
        <row r="59">
          <cell r="A59" t="str">
            <v>Actions de formation des agents du Trésor public </v>
          </cell>
          <cell r="C59" t="str">
            <v>§ 22</v>
          </cell>
          <cell r="E59">
            <v>699707.69</v>
          </cell>
          <cell r="G59">
            <v>0.0012403541457021642</v>
          </cell>
          <cell r="I59">
            <v>685892.89</v>
          </cell>
          <cell r="K59">
            <v>0.0012507492048987857</v>
          </cell>
          <cell r="M59">
            <v>-0.01974367324732408</v>
          </cell>
          <cell r="P59">
            <v>760445</v>
          </cell>
          <cell r="Q59">
            <v>213160</v>
          </cell>
          <cell r="R59">
            <v>973605</v>
          </cell>
          <cell r="T59">
            <v>349267.16</v>
          </cell>
          <cell r="V59">
            <v>0.35873599663107725</v>
          </cell>
          <cell r="X59">
            <v>0.10869351627190652</v>
          </cell>
        </row>
        <row r="60">
          <cell r="A60" t="str">
            <v>Frais de déplacement </v>
          </cell>
          <cell r="C60" t="str">
            <v>§ 50 et 60</v>
          </cell>
          <cell r="E60">
            <v>28449482.63</v>
          </cell>
          <cell r="G60">
            <v>0.05043167915333647</v>
          </cell>
          <cell r="I60">
            <v>28267590.36</v>
          </cell>
          <cell r="K60">
            <v>0.051546920346666046</v>
          </cell>
          <cell r="M60">
            <v>-0.00639351767361119</v>
          </cell>
          <cell r="P60">
            <v>35000000</v>
          </cell>
          <cell r="Q60">
            <v>2660000</v>
          </cell>
          <cell r="R60">
            <v>37660000</v>
          </cell>
          <cell r="T60">
            <v>17978889.200000003</v>
          </cell>
          <cell r="V60">
            <v>0.47740013807753595</v>
          </cell>
          <cell r="X60">
            <v>0.23816708655601165</v>
          </cell>
        </row>
        <row r="61">
          <cell r="A61" t="str">
            <v>Autres services</v>
          </cell>
          <cell r="C61" t="str">
            <v>§ 29</v>
          </cell>
          <cell r="E61">
            <v>1877007.5199999998</v>
          </cell>
          <cell r="G61">
            <v>0.0033273238128140883</v>
          </cell>
          <cell r="I61">
            <v>2108873.75</v>
          </cell>
          <cell r="K61">
            <v>0.003845603598609136</v>
          </cell>
          <cell r="M61">
            <v>0.1235297288526581</v>
          </cell>
          <cell r="P61">
            <v>2781099</v>
          </cell>
          <cell r="Q61">
            <v>6679000</v>
          </cell>
          <cell r="R61">
            <v>9460099</v>
          </cell>
          <cell r="T61">
            <v>1503472.33</v>
          </cell>
          <cell r="V61">
            <v>0.15892775857842503</v>
          </cell>
        </row>
        <row r="62">
          <cell r="A62" t="str">
            <v>Autres frais liés à l'activité gestion des comptes  (épargne et dépôts de fonds)</v>
          </cell>
          <cell r="C62" t="str">
            <v>§ 70</v>
          </cell>
          <cell r="E62">
            <v>3575623.65</v>
          </cell>
          <cell r="G62">
            <v>0.006338417715186473</v>
          </cell>
          <cell r="I62">
            <v>4929226.8100000005</v>
          </cell>
          <cell r="K62">
            <v>0.008988614116372131</v>
          </cell>
          <cell r="M62">
            <v>0.3785642149447134</v>
          </cell>
          <cell r="Q62">
            <v>7542700</v>
          </cell>
          <cell r="R62">
            <v>7542700</v>
          </cell>
          <cell r="T62">
            <v>1588404.27</v>
          </cell>
          <cell r="V62">
            <v>0.21058828668779084</v>
          </cell>
        </row>
        <row r="64">
          <cell r="A64" t="str">
            <v>Dépenses informatiques</v>
          </cell>
          <cell r="C64" t="str">
            <v>§ 90</v>
          </cell>
          <cell r="E64">
            <v>101250598.96</v>
          </cell>
          <cell r="G64">
            <v>0.17948437893381342</v>
          </cell>
          <cell r="I64">
            <v>104013985.53999998</v>
          </cell>
          <cell r="K64">
            <v>0.1896730693804229</v>
          </cell>
          <cell r="M64">
            <v>0.027292545509698025</v>
          </cell>
          <cell r="P64">
            <v>4030794</v>
          </cell>
          <cell r="Q64">
            <v>115474000</v>
          </cell>
          <cell r="R64">
            <v>137745000</v>
          </cell>
          <cell r="T64">
            <v>57858549.86</v>
          </cell>
          <cell r="V64">
            <v>0.42004101680641764</v>
          </cell>
          <cell r="X64">
            <v>-0.9612475766689096</v>
          </cell>
        </row>
        <row r="68">
          <cell r="A68" t="str">
            <v>Sous-total 2 :</v>
          </cell>
          <cell r="B68" t="str">
            <v>Dépenses de fonctionnement obligatoires DGCP</v>
          </cell>
          <cell r="E68">
            <v>478059640.7099999</v>
          </cell>
          <cell r="G68">
            <v>0.847444248108143</v>
          </cell>
          <cell r="I68">
            <v>456918629.65999997</v>
          </cell>
          <cell r="K68">
            <v>0.8332067894021873</v>
          </cell>
          <cell r="P68">
            <v>380981861</v>
          </cell>
          <cell r="Q68">
            <v>149365553.51</v>
          </cell>
          <cell r="R68">
            <v>548587620.51</v>
          </cell>
          <cell r="T68">
            <v>251062220.55000007</v>
          </cell>
          <cell r="V68">
            <v>0.45765199790071376</v>
          </cell>
        </row>
        <row r="70">
          <cell r="A70" t="str">
            <v>TOTAL DEPENSES DE FONCTIONNEMENT OBLIGATOIRES</v>
          </cell>
          <cell r="E70">
            <v>564119281.92</v>
          </cell>
          <cell r="I70">
            <v>548385629.4399999</v>
          </cell>
          <cell r="P70">
            <v>477815399</v>
          </cell>
          <cell r="Q70">
            <v>149365553.51</v>
          </cell>
          <cell r="R70">
            <v>645421158.51</v>
          </cell>
          <cell r="T70">
            <v>307563438.58000004</v>
          </cell>
          <cell r="V70">
            <v>0.4765313850107298</v>
          </cell>
        </row>
        <row r="72">
          <cell r="E72" t="str">
            <v>Taux de consommation totale :</v>
          </cell>
          <cell r="G72">
            <v>0.8648852022259518</v>
          </cell>
          <cell r="I72" t="str">
            <v>Taux de consommation totale :</v>
          </cell>
          <cell r="K72">
            <v>0.8620638363837932</v>
          </cell>
          <cell r="T72" t="str">
            <v>correspondant à la consommation enregistrée l'ACCT le 24-08-04</v>
          </cell>
        </row>
        <row r="74">
          <cell r="T74" t="str">
            <v>soit par rapport aux moyens ouverts :</v>
          </cell>
        </row>
        <row r="75">
          <cell r="A75" t="str">
            <v>Montant des crédits ouverts</v>
          </cell>
          <cell r="E75">
            <v>652247582.0699999</v>
          </cell>
          <cell r="I75">
            <v>636131115</v>
          </cell>
          <cell r="P75">
            <v>490145135.09000003</v>
          </cell>
          <cell r="Q75">
            <v>227353458</v>
          </cell>
          <cell r="R75">
            <v>717498593.09</v>
          </cell>
          <cell r="T75">
            <v>0.4286606852501808</v>
          </cell>
        </row>
        <row r="77">
          <cell r="A77" t="str">
            <v>*Relevé ACCT dépenses provisoire, suite à une requête DUO7 faite au 06-01-2003</v>
          </cell>
          <cell r="P77" t="str">
            <v>RAR :</v>
          </cell>
          <cell r="Q77" t="str">
            <v>RAR :</v>
          </cell>
          <cell r="R77" t="str">
            <v>RAR :</v>
          </cell>
        </row>
        <row r="78">
          <cell r="A78" t="str">
            <v>** Les données affichées sur les rémunérations accessoires comprennent à la fois les dépenses affichées sur le chapitre 31-94 et le chapitre 31-92</v>
          </cell>
          <cell r="P78">
            <v>2468586.91</v>
          </cell>
          <cell r="Q78">
            <v>35508051.22</v>
          </cell>
          <cell r="R78">
            <v>37976638.129999995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2012-02-27 - P.203 - exec. 2011"/>
      <sheetName val="exe. 2011 par sous-ac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PU"/>
      <sheetName val="budgétaire"/>
      <sheetName val="clé"/>
      <sheetName val="ODAC"/>
      <sheetName val="MACRO"/>
      <sheetName val="Chiffres clé DGT - BEE"/>
      <sheetName val="Source INSE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STANT"/>
      <sheetName val="Modifications de périmètre"/>
      <sheetName val="Echéancier AE-CP"/>
      <sheetName val="Fonds de concours"/>
      <sheetName val="pour info. maquette 2013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Base prev"/>
      <sheetName val="donnees"/>
      <sheetName val="TCD-équilibre"/>
      <sheetName val="1 - tab-éq_ok"/>
      <sheetName val="2 - LFI -exec"/>
      <sheetName val="3 - juil_oct"/>
      <sheetName val="4 - RF"/>
      <sheetName val="5 - RNF"/>
      <sheetName val="6 - schema_90224"/>
      <sheetName val="7 - hyp_men"/>
      <sheetName val="8 - notarial"/>
      <sheetName val="9 - APU_nonactualisé"/>
      <sheetName val="10 - Clé passage_nonactualisé"/>
      <sheetName val="Projection conso actual au12-12"/>
      <sheetName val="Projection conso actual au15-11"/>
      <sheetName val="Evolution budget 2002-03-04-05"/>
      <sheetName val="Projection conso 2005 au 10-oct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fev00"/>
      <sheetName val="fev01"/>
      <sheetName val="fevDiff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I - Données de base"/>
      <sheetName val="II - Salaires"/>
      <sheetName val="III - Effectifs"/>
      <sheetName val="IV - Emplois en enveloppe"/>
      <sheetName val="V - Décentralisation-transferts"/>
      <sheetName val="VI - Tableau calculé"/>
      <sheetName val="VII - Récapitulatif titre 2"/>
      <sheetName val="VIII - Schéma d'emploi"/>
      <sheetName val="VII - Récapitulatif ancien"/>
      <sheetName val="I _ Données de base"/>
      <sheetName val="II _ Salaires"/>
      <sheetName val="vérif"/>
      <sheetName val="mesures de périmètre MG"/>
      <sheetName val="mesures de périmètre corps"/>
      <sheetName val="Synthèse"/>
      <sheetName val="PAE 2009"/>
      <sheetName val="PERIMETRE"/>
      <sheetName val="FLux format DB"/>
      <sheetName val="Dmoy format DB"/>
      <sheetName val="recap_MG"/>
      <sheetName val="corps A"/>
      <sheetName val="corps B"/>
      <sheetName val="corps C"/>
      <sheetName val="corps OPA"/>
      <sheetName val=" corps V"/>
      <sheetName val="ETPE"/>
      <sheetName val="E _ S"/>
      <sheetName val="SommeA"/>
      <sheetName val="SommeB"/>
      <sheetName val="SommeC"/>
      <sheetName val="SommeOPA_HCC"/>
      <sheetName val="SommeOPA_CC"/>
      <sheetName val="SommeV"/>
      <sheetName val="SommeMG"/>
      <sheetName val="SommeAgri"/>
      <sheetName val="SommeMEIE"/>
      <sheetName val="Somme MAY"/>
      <sheetName val="A AAE CE"/>
      <sheetName val="ex APE CE"/>
      <sheetName val="A AAM"/>
      <sheetName val="A AC"/>
      <sheetName val="A AUE"/>
      <sheetName val="A CED"/>
      <sheetName val="ex CEDP"/>
      <sheetName val="A CR"/>
      <sheetName val="A CTSS"/>
      <sheetName val="A DPCSR"/>
      <sheetName val="ex DPPCSR"/>
      <sheetName val="A DR"/>
      <sheetName val="A ICAM"/>
      <sheetName val="A IGADD"/>
      <sheetName val="A IPEF"/>
      <sheetName val="ex IPC"/>
      <sheetName val="A ITPE"/>
      <sheetName val="ex IDTPE"/>
      <sheetName val="A OCTAAM"/>
      <sheetName val="A OFP"/>
      <sheetName val="A PNT"/>
      <sheetName val="ex PNT_AP"/>
      <sheetName val="ex MED"/>
      <sheetName val="ex PNT_AP_SR"/>
      <sheetName val="ex PNT_A_SR"/>
      <sheetName val="A PEM"/>
      <sheetName val="ex PTEM"/>
      <sheetName val="A MAAP"/>
      <sheetName val="ex IGREF"/>
      <sheetName val="ex ISPV"/>
      <sheetName val="ex AP Agri"/>
      <sheetName val="ex PNT A Agri"/>
      <sheetName val="A MEIE"/>
      <sheetName val="ex industrie AC A"/>
      <sheetName val="A libre "/>
      <sheetName val="A autres"/>
      <sheetName val="ex IA"/>
      <sheetName val="ex IDTGCE"/>
      <sheetName val="ex IGTT"/>
      <sheetName val="ex MED_IT"/>
      <sheetName val="ex MED_MIL"/>
      <sheetName val="ex ITGCE"/>
      <sheetName val="ex A_INSEE"/>
      <sheetName val="ex IT"/>
      <sheetName val="ex IXT"/>
      <sheetName val="A MAY"/>
      <sheetName val="ex AC_A"/>
      <sheetName val="ex A CNDP"/>
      <sheetName val="ex DIREN"/>
      <sheetName val="ex DAC"/>
      <sheetName val="ex CSD"/>
      <sheetName val="ex CGPC"/>
      <sheetName val="FeuilAP _31_"/>
      <sheetName val="FeuilAP _32_"/>
      <sheetName val="FeuilAP _33_"/>
      <sheetName val="FeuilAP _34_"/>
      <sheetName val="ex A ASN"/>
      <sheetName val="ex A SPM DIACT"/>
      <sheetName val="ex A Cab LOGEMENT"/>
      <sheetName val="ex IDAE"/>
      <sheetName val="ex IAE"/>
      <sheetName val="B ASS"/>
      <sheetName val="B CAM"/>
      <sheetName val="B CTT"/>
      <sheetName val="B CTPE"/>
      <sheetName val="B INF"/>
      <sheetName val="B IPCSR"/>
      <sheetName val="B OF M"/>
      <sheetName val="B OF PA"/>
      <sheetName val="B PNT"/>
      <sheetName val="ex B PNT_B_SR"/>
      <sheetName val="B SAE"/>
      <sheetName val="B TSE"/>
      <sheetName val="B MAAP"/>
      <sheetName val="B MEIE"/>
      <sheetName val="ex industrie AC B"/>
      <sheetName val="B autres"/>
      <sheetName val="ex C_INSEE"/>
      <sheetName val="ex CTRL_T"/>
      <sheetName val="ex GEND"/>
      <sheetName val="ex GEO"/>
      <sheetName val="B MAY"/>
      <sheetName val="ex AC_B"/>
      <sheetName val="ex B ASN"/>
      <sheetName val="ex B SPM DIACT"/>
      <sheetName val="ex B Cab LOGEMENT"/>
      <sheetName val="B libre"/>
      <sheetName val="ex MAY_BE"/>
      <sheetName val="FeuilBE _3_"/>
      <sheetName val="FeuilBE _4_"/>
      <sheetName val="FeuilBE _5_"/>
      <sheetName val="C AAA"/>
      <sheetName val="C ATAE"/>
      <sheetName val="C DESS"/>
      <sheetName val="C ETST"/>
      <sheetName val="C MBD"/>
      <sheetName val="ex MD"/>
      <sheetName val="C PNT"/>
      <sheetName val="ex ANI"/>
      <sheetName val="ex Berkani"/>
      <sheetName val="ex GP_APB"/>
      <sheetName val="ex VC"/>
      <sheetName val="C_SGM"/>
      <sheetName val="C autres"/>
      <sheetName val="ex AC_OUV"/>
      <sheetName val="ex AC_C"/>
      <sheetName val="ex OEN"/>
      <sheetName val="C MAY"/>
      <sheetName val="ex MAY_CE"/>
      <sheetName val="ex SPM DIACT"/>
      <sheetName val="ex OEIGN"/>
      <sheetName val="ex C Cab LOGEMENT"/>
      <sheetName val="ex C ASN"/>
      <sheetName val="C MAAP"/>
      <sheetName val="C MEIE"/>
      <sheetName val="ex C Industrie AC"/>
      <sheetName val="Feuil_C_1_"/>
      <sheetName val="C PETPE"/>
      <sheetName val="OPA_HCC"/>
      <sheetName val="OPA_CC"/>
      <sheetName val="C vac"/>
      <sheetName val="VAC _libre"/>
      <sheetName val="ex VAC _CC_"/>
      <sheetName val="FeuilCE _6_"/>
      <sheetName val="FeuilCE _7_"/>
      <sheetName val="FeuilCE _8_"/>
      <sheetName val="FeuilCE _9_"/>
      <sheetName val="FeuilCE _10_"/>
      <sheetName val="FeuilOPA_HCC _2_"/>
      <sheetName val="FeuilOPA_HCC _3_"/>
      <sheetName val="FeuilOPA_CC _2_"/>
      <sheetName val="FeuilOPA_CC _3_"/>
      <sheetName val="vacance"/>
      <sheetName val="mesures de périmètre"/>
      <sheetName val="Comments"/>
      <sheetName val="_corps V"/>
      <sheetName val="SommeAP"/>
      <sheetName val="SommeBE"/>
      <sheetName val="SommeCE"/>
      <sheetName val="détail rendu DPGM"/>
      <sheetName val="méthodo actu"/>
      <sheetName val="Feuil1"/>
      <sheetName val="Feuil1 (2)"/>
      <sheetName val="Feuil1 (3)"/>
      <sheetName val="Feuil1 (4)"/>
      <sheetName val="Feuil3"/>
      <sheetName val="Changement périmètre catégories"/>
      <sheetName val="Changement périmètre corps"/>
      <sheetName val="Périmètre cibles"/>
      <sheetName val="verif"/>
      <sheetName val="sommeOPA HCC"/>
      <sheetName val="sommeOPA CC"/>
      <sheetName val="Feuil1 (11)"/>
      <sheetName val="Feuil1 (5)"/>
      <sheetName val="Feuil1 (6)"/>
      <sheetName val="A AAE"/>
      <sheetName val="A MAAPRAT"/>
      <sheetName val="A MEFI"/>
      <sheetName val="Feuil1 (12)"/>
      <sheetName val="Feuil1 (7)"/>
      <sheetName val="Feuil1 (8)"/>
      <sheetName val="B MAAPRAT"/>
      <sheetName val="B MEFI"/>
      <sheetName val="Feuil1 (13)"/>
      <sheetName val="Feuil1 (9)"/>
      <sheetName val="Feuil1 (10)"/>
      <sheetName val="C SGM"/>
      <sheetName val="C MAAPRAT"/>
      <sheetName val="C MEFI"/>
      <sheetName val="OPA HCC"/>
      <sheetName val="OPA ex CC"/>
      <sheetName val="Feuil2 (2)"/>
      <sheetName val="Feuil2"/>
      <sheetName val="donnees"/>
      <sheetName val="Liste choix"/>
      <sheetName val="flux"/>
      <sheetName val="Synthèse CP"/>
      <sheetName val="Listes"/>
      <sheetName val="2012"/>
    </sheetNames>
    <sheetDataSet>
      <sheetData sheetId="1">
        <row r="34">
          <cell r="C34" t="str">
            <v>A administratifs</v>
          </cell>
        </row>
        <row r="35">
          <cell r="C35" t="str">
            <v>A techniques</v>
          </cell>
        </row>
        <row r="36">
          <cell r="C36" t="str">
            <v>B-C administratifs</v>
          </cell>
        </row>
        <row r="37">
          <cell r="C37" t="str">
            <v>B-C techniques</v>
          </cell>
        </row>
        <row r="39">
          <cell r="C39" t="str">
            <v>Emplois non liés au point 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DB gestion 2010"/>
      <sheetName val="MAAP disponible 2010"/>
      <sheetName val="SA 37"/>
      <sheetName val="Feuil1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227"/>
    </sheetNames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RP-AE"/>
      <sheetName val="RP-CE"/>
      <sheetName val="A IMPRIMER ===&gt;"/>
      <sheetName val="EvolSETTC "/>
      <sheetName val="EvolBUDTTC"/>
      <sheetName val="Cadrage"/>
      <sheetName val="cadrage ht"/>
      <sheetName val="Croisement TTC "/>
      <sheetName val="Croisement TTC CNRS HI"/>
      <sheetName val="Croisement TTC INSU"/>
      <sheetName val="Croisement TTC IN2P3"/>
      <sheetName val="CR98TTCSECT"/>
      <sheetName val="CR98TTCSECTcnrsHi"/>
      <sheetName val="CR98TTCSECTinsu"/>
      <sheetName val="CR98TTCSECTin2p3"/>
      <sheetName val="CR98TTCDEST "/>
      <sheetName val="CR98TTCDESTcnrsHi"/>
      <sheetName val="CR98TTCDESTinsu"/>
      <sheetName val="CR98TTCDESTin2p3"/>
      <sheetName val="TotalTTC"/>
      <sheetName val="CNRShiTTC"/>
      <sheetName val="INSUTTC"/>
      <sheetName val="IN2P3TTC"/>
      <sheetName val="MLTTC"/>
      <sheetName val="Passage TTC - HT"/>
      <sheetName val="EvolSEHT"/>
      <sheetName val="EvolBUDHT"/>
      <sheetName val="Croisement HT"/>
      <sheetName val="Croisement HT CNRS HI"/>
      <sheetName val="Croisement HT INSU"/>
      <sheetName val="Croisement HT IN2P3"/>
      <sheetName val="CR98HTSECT"/>
      <sheetName val="CR98HTSECTcnrsHi"/>
      <sheetName val="CR98HTSECTinsu"/>
      <sheetName val="CR98HTSECTin2p3"/>
      <sheetName val="CR98HTDEST"/>
      <sheetName val="CR98HTDESTcnrsHi"/>
      <sheetName val="CR98HTDESTinsu"/>
      <sheetName val="CR98HTDESTin2p3"/>
      <sheetName val="TotalHT"/>
      <sheetName val="CNRShiHT"/>
      <sheetName val="INSUHT"/>
      <sheetName val="IN2P3HT"/>
      <sheetName val="MLHT "/>
      <sheetName val="Fin d'impression"/>
      <sheetName val="SEPARATION"/>
      <sheetName val="DétailCS"/>
      <sheetName val="Calcul2001 TTC et HT"/>
      <sheetName val="DétailTGE "/>
      <sheetName val="TGE2001 TTC et HT"/>
      <sheetName val="GraphVac"/>
      <sheetName val="DonnéesVac"/>
      <sheetName val="DM T2"/>
      <sheetName val="DM T3"/>
      <sheetName val="227"/>
    </sheetNames>
    <sheetDataSet>
      <sheetData sheetId="5">
        <row r="13">
          <cell r="L13" t="str">
            <v>ttc</v>
          </cell>
          <cell r="M13" t="str">
            <v>ai</v>
          </cell>
          <cell r="N13">
            <v>126.51</v>
          </cell>
        </row>
        <row r="15">
          <cell r="M15" t="str">
            <v>pp</v>
          </cell>
          <cell r="N15">
            <v>45</v>
          </cell>
        </row>
        <row r="16">
          <cell r="M16" t="str">
            <v>sje</v>
          </cell>
          <cell r="N16">
            <v>43.4</v>
          </cell>
        </row>
        <row r="17">
          <cell r="N17">
            <v>214.91</v>
          </cell>
        </row>
        <row r="19">
          <cell r="L19" t="str">
            <v>ht</v>
          </cell>
          <cell r="M19" t="str">
            <v>ai</v>
          </cell>
          <cell r="N19">
            <v>109.934</v>
          </cell>
          <cell r="O19">
            <v>1.1507813779176597</v>
          </cell>
        </row>
        <row r="20">
          <cell r="M20" t="str">
            <v>pp</v>
          </cell>
          <cell r="N20">
            <v>39</v>
          </cell>
          <cell r="O20">
            <v>1.1538461538461537</v>
          </cell>
        </row>
        <row r="21">
          <cell r="M21" t="str">
            <v>sje</v>
          </cell>
          <cell r="N21">
            <v>37.668</v>
          </cell>
          <cell r="O21">
            <v>1.152171604544972</v>
          </cell>
        </row>
        <row r="22">
          <cell r="N22">
            <v>186.602</v>
          </cell>
          <cell r="O22">
            <v>1.1517025540990986</v>
          </cell>
        </row>
        <row r="26">
          <cell r="M26" t="str">
            <v>tva</v>
          </cell>
          <cell r="N26">
            <v>1.1517025540990986</v>
          </cell>
        </row>
        <row r="30">
          <cell r="M30" t="str">
            <v>ai</v>
          </cell>
          <cell r="N30">
            <v>126.6112685823303</v>
          </cell>
        </row>
        <row r="31">
          <cell r="M31" t="str">
            <v>pp</v>
          </cell>
          <cell r="N31">
            <v>44.91639960986485</v>
          </cell>
        </row>
        <row r="32">
          <cell r="N32">
            <v>171.52766819219514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P"/>
      <sheetName val="DM1"/>
      <sheetName val="DM2"/>
      <sheetName val="DM3"/>
      <sheetName val="BILAN"/>
    </sheetNames>
    <sheetDataSet>
      <sheetData sheetId="3">
        <row r="4">
          <cell r="A4" t="str">
            <v>MISE EN PLACE AUX DÉPARTEMENTS SCIENTIFIQUES</v>
          </cell>
        </row>
        <row r="5">
          <cell r="A5" t="str">
            <v>D.S.</v>
          </cell>
          <cell r="B5" t="str">
            <v>US</v>
          </cell>
          <cell r="C5" t="str">
            <v>Proposition             EUR HT</v>
          </cell>
          <cell r="D5" t="str">
            <v>Proposition        EUR TTC</v>
          </cell>
          <cell r="E5" t="str">
            <v>Ajustement proposé EUR HT</v>
          </cell>
          <cell r="F5" t="str">
            <v>Ajustement retenu EUR HT</v>
          </cell>
          <cell r="G5" t="str">
            <v>Nouveau budget EUR HT</v>
          </cell>
          <cell r="H5" t="str">
            <v>total  attribué après dm1</v>
          </cell>
        </row>
        <row r="6">
          <cell r="B6" t="str">
            <v>Compte 701</v>
          </cell>
          <cell r="C6" t="str">
            <v>VENTES DE PRODUITS FINIS</v>
          </cell>
        </row>
        <row r="7">
          <cell r="A7" t="str">
            <v>MC</v>
          </cell>
          <cell r="B7" t="str">
            <v>D.S.I. (toulouse) DR14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A8" t="str">
            <v>SHS</v>
          </cell>
          <cell r="B8" t="str">
            <v>PRODIG (ex INTERGEO) DR1</v>
          </cell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SHS 70</v>
          </cell>
          <cell r="B9" t="str">
            <v>I R E S C O DR1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A10" t="str">
            <v>SHS 71</v>
          </cell>
          <cell r="B10" t="str">
            <v>CNRS-Périodiques DR05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Sous-total 701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 t="str">
            <v>Compte 7061</v>
          </cell>
          <cell r="C12" t="str">
            <v>PRESTATIONS ET PRODUITS DES LABORATOIRES</v>
          </cell>
        </row>
        <row r="13">
          <cell r="A13" t="str">
            <v>Chimie</v>
          </cell>
          <cell r="B13" t="str">
            <v>CNRS-Périodiques(part chimie)DR05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Chimie</v>
          </cell>
          <cell r="B14" t="str">
            <v>Pierre Sue (Anal.par activ) DR4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Chimie</v>
          </cell>
          <cell r="B15" t="str">
            <v>Cyclotron-C.E.R.I. DR8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Chimie</v>
          </cell>
          <cell r="B16" t="str">
            <v>Service Central d'Analyse DR7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Sous-total chimie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S D U</v>
          </cell>
          <cell r="B18" t="str">
            <v>C.R.P.G. DR6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S D U</v>
          </cell>
          <cell r="B19" t="str">
            <v>Obs.Haute-Provence (OHP) DR12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Sous-total S. Univers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S D Vie</v>
          </cell>
          <cell r="B21" t="str">
            <v>Animal.Exp.Villejuif (CTSRC) DR3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S D Vie</v>
          </cell>
          <cell r="B22" t="str">
            <v>Génie Cellulaire (UPS 857)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S D Vie</v>
          </cell>
          <cell r="B23" t="str">
            <v>CDTA (ex-CSAL) DR8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 D Vie</v>
          </cell>
          <cell r="B24" t="str">
            <v>Animalerie-Primatologie DR12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 D Vie</v>
          </cell>
          <cell r="B25" t="str">
            <v>Biologie Cellulaire et Reproduction DR17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S D Vie</v>
          </cell>
          <cell r="B26" t="str">
            <v>Lab.Chimie Bactérienne DR12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B27" t="str">
            <v>Sous-total S.d Vie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SHS</v>
          </cell>
          <cell r="B28" t="str">
            <v>PRODIG (ex INTERGEO) DR1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SHS</v>
          </cell>
          <cell r="B29" t="str">
            <v>I R E S C O DR1</v>
          </cell>
          <cell r="C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SHS</v>
          </cell>
          <cell r="B30" t="str">
            <v>C I D S P  US707 DR11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SHS</v>
          </cell>
          <cell r="B31" t="str">
            <v>Juriscope UMS 2268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SHS</v>
          </cell>
          <cell r="B32" t="str">
            <v> I N A L F  (n°2) DR6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Sous-total S.H.S.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STIC</v>
          </cell>
          <cell r="B34" t="str">
            <v>T I M A  US706 DR11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Sous-total STIC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DIST</v>
          </cell>
          <cell r="B36" t="str">
            <v>CNRS-Diffusion (ex Audiovisuel) DR5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B37" t="str">
            <v>Sous-total DIST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MC</v>
          </cell>
          <cell r="B38" t="str">
            <v>Centre de Luminy DR12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Sous-total MC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B40" t="str">
            <v>Sous-total 7061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B41" t="str">
            <v>Compte 7063</v>
          </cell>
          <cell r="C41" t="str">
            <v>RECETTES PROVENANT DE FRAIS DE PARTICIPATION A DES STAGES OU DES COLLOQUES</v>
          </cell>
        </row>
        <row r="42">
          <cell r="A42" t="str">
            <v>DAE</v>
          </cell>
          <cell r="B42" t="str">
            <v>C.N.R.S. Formation Entreprises GIF DR4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SHS</v>
          </cell>
          <cell r="B43" t="str">
            <v>PRODIG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SHS</v>
          </cell>
          <cell r="B44" t="str">
            <v>IRESCO (DR1)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B45" t="str">
            <v>Sous-total 7063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B46" t="str">
            <v>Compte 751</v>
          </cell>
          <cell r="C46" t="str">
            <v>REDEVANCES POUR BREVETS</v>
          </cell>
        </row>
        <row r="47">
          <cell r="A47" t="str">
            <v>SHS</v>
          </cell>
          <cell r="B47" t="str">
            <v> I N A L F  (n°2) DR6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Sous-total SHS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 t="str">
            <v>Chimie</v>
          </cell>
          <cell r="B49" t="str">
            <v>CNRS-Périodiques(part chimie)DR05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Sous-total Chimie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Sous-total 751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Compte 758</v>
          </cell>
          <cell r="C52" t="str">
            <v>DIVERS AUTRES PRODUITS DE GESTION COURANTE</v>
          </cell>
        </row>
        <row r="53">
          <cell r="A53" t="str">
            <v>S D U</v>
          </cell>
          <cell r="B53" t="str">
            <v>C.R.P.G. DR6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SHS</v>
          </cell>
          <cell r="B54" t="str">
            <v> I N A L F  (n°2) DR6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SHS</v>
          </cell>
          <cell r="B55" t="str">
            <v>PRODIG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SHS</v>
          </cell>
          <cell r="B56" t="str">
            <v>I R E S C O DR1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Sous-total 758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Total Général EUR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60">
          <cell r="A60" t="str">
            <v>SYNTHESE DE LA DECISION MODIFICATIVE 2</v>
          </cell>
        </row>
        <row r="61">
          <cell r="A61" t="str">
            <v>Total par DS</v>
          </cell>
          <cell r="C61" t="str">
            <v>Proposition             EUR HT</v>
          </cell>
          <cell r="D61" t="str">
            <v>Proposition        EUR TTC</v>
          </cell>
          <cell r="E61" t="str">
            <v>Ajustement proposé EUR HT</v>
          </cell>
          <cell r="F61" t="str">
            <v>Ajustement retenu EUR HT</v>
          </cell>
          <cell r="G61" t="str">
            <v>Nouveau budget EUR HT</v>
          </cell>
          <cell r="H61" t="str">
            <v>total  attribué après dm1</v>
          </cell>
        </row>
        <row r="62">
          <cell r="A62" t="str">
            <v>Total</v>
          </cell>
          <cell r="B62" t="str">
            <v>Sciences Chimiques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Total</v>
          </cell>
          <cell r="B63" t="str">
            <v>Sciences de l'Univers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Total</v>
          </cell>
          <cell r="B64" t="str">
            <v>Sciences de la Vie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Total</v>
          </cell>
          <cell r="B65" t="str">
            <v>Sciences de l'Homme et de la Société (notificateurs 70 et 71)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A66" t="str">
            <v>Total</v>
          </cell>
          <cell r="B66" t="str">
            <v>ScesTechniques de l'Info et Communi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Total</v>
          </cell>
          <cell r="B67" t="str">
            <v>Délégation aux entreprises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A68" t="str">
            <v>Total</v>
          </cell>
          <cell r="B68" t="str">
            <v>Délég à l'info scientifiques et techniques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Total</v>
          </cell>
          <cell r="B69" t="str">
            <v>Cellule des moyens communs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 t="str">
            <v>TOTAL</v>
          </cell>
          <cell r="B70" t="str">
            <v>GÉNÉRAL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F71" t="str">
            <v>CONTRÔLE DM1</v>
          </cell>
          <cell r="H71">
            <v>0</v>
          </cell>
        </row>
        <row r="73">
          <cell r="B73" t="str">
            <v>Décision modificative n°2</v>
          </cell>
          <cell r="H73" t="str">
            <v>Ajustement retenu EUR HT</v>
          </cell>
        </row>
        <row r="74">
          <cell r="B74" t="str">
            <v>Compte 701</v>
          </cell>
          <cell r="C74" t="str">
            <v>VENTES DE PRODUITS FINIS</v>
          </cell>
          <cell r="H74">
            <v>0</v>
          </cell>
        </row>
        <row r="75">
          <cell r="B75" t="str">
            <v>Compte 7061</v>
          </cell>
          <cell r="C75" t="str">
            <v>PRESTATIONS ET PRODUITS DES LABORATOIRES</v>
          </cell>
          <cell r="H75">
            <v>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Synthèse générale"/>
      <sheetName val="Schéma d'emplois"/>
      <sheetName val="Plafond d'emplois"/>
      <sheetName val="Répartition ETPT"/>
      <sheetName val="Masse salariale"/>
      <sheetName val="Répartition T2"/>
      <sheetName val="SE ETP-ETPT MEIE compromis"/>
      <sheetName val="SE ETP-ETPT MEIE"/>
      <sheetName val="Emplois 2008"/>
      <sheetName val="Feuil2"/>
      <sheetName val="Ecarts VB"/>
      <sheetName val="Ecarts"/>
      <sheetName val="Entrées MEIE 2008 II"/>
      <sheetName val="ETPT format 2008 (dossier)"/>
      <sheetName val="ETPT 2007 format 2008"/>
      <sheetName val="SE ETPT-T2"/>
      <sheetName val="SE ETP-ETPT MEIE 2"/>
      <sheetName val="SE type"/>
      <sheetName val="Effet ETPT type"/>
      <sheetName val="Schémas d'emplois 2009-2011"/>
      <sheetName val="Entrées MEIE 2008"/>
      <sheetName val="MINEFE post amendement Elysée "/>
      <sheetName val="Synthèse MINEFE 1"/>
      <sheetName val="2008 SG"/>
      <sheetName val="2009 SG"/>
      <sheetName val="2010 SG"/>
      <sheetName val="2011 SG"/>
      <sheetName val="I - Données de base CB"/>
      <sheetName val="II - Salaires CB"/>
      <sheetName val="III - Effectifs CB"/>
      <sheetName val="VI - Tableau calculé CB"/>
      <sheetName val="VII - Récapitulatif titre 2 CB"/>
      <sheetName val="VIII - Schéma d'emploi CB"/>
      <sheetName val="Exéc outil"/>
      <sheetName val="I - Données de base PMT"/>
      <sheetName val="II - Salaires PMT"/>
      <sheetName val="III - Effectifs PMT"/>
      <sheetName val="VI - Tableau calculé PMT"/>
      <sheetName val="VII - Récapitulatif titre 2 PMT"/>
      <sheetName val="VIII - Schéma d'emploi PMT"/>
      <sheetName val="DGTPE 2008"/>
      <sheetName val="DGTPE 2009"/>
      <sheetName val="DGTPE 2010"/>
      <sheetName val="DGTPE 2011"/>
    </sheetNames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DPG 9  niveau service dépensier"/>
      <sheetName val="DPG 9  niveau UO"/>
      <sheetName val="DPG 9 LIGNE DE GESTION"/>
      <sheetName val="Cadrage"/>
    </sheetNames>
    <sheetDataSet>
      <sheetData sheetId="2">
        <row r="10">
          <cell r="A10" t="str">
            <v>Niveau de détail des natures : 
Unité opérationnelle (SGD)</v>
          </cell>
          <cell r="B10" t="str">
            <v>Libellé</v>
          </cell>
          <cell r="C10" t="str">
            <v>AE LFI 2006 attendues </v>
          </cell>
          <cell r="D10" t="str">
            <v>Estimat. des AE antérieures transportables</v>
          </cell>
          <cell r="E10" t="str">
            <v>Total AE 2006 attendues</v>
          </cell>
          <cell r="F10" t="str">
            <v>§ de référence</v>
          </cell>
          <cell r="H10" t="str">
            <v>Budget initial - Prévisions 1er trimestre</v>
          </cell>
          <cell r="K10" t="str">
            <v>Budget initial - Prévisions 2e trimestre</v>
          </cell>
          <cell r="N10" t="str">
            <v>Budget initial - Prévisions 3e trimestre</v>
          </cell>
          <cell r="Q10" t="str">
            <v>Budget initial - Prévisions 4e trimestre</v>
          </cell>
          <cell r="U10" t="str">
            <v>TOTAL GENERAL</v>
          </cell>
          <cell r="W10" t="str">
            <v>par SGD</v>
          </cell>
        </row>
        <row r="11">
          <cell r="A11" t="str">
            <v>I - Autorisations d'Engagement sur autres dépenses </v>
          </cell>
          <cell r="H11" t="str">
            <v>A - dépenses obligatoires [ "O" ]  (1)
% retenu (moyenne des années 2003 - 2005) :</v>
          </cell>
          <cell r="I11" t="str">
            <v>B - dépenses  non obligat. [ "NO" ]
% retenu (moyenne des années 2003 - 2005) :</v>
          </cell>
          <cell r="J11" t="str">
            <v>total A+B</v>
          </cell>
          <cell r="K11" t="str">
            <v>A - dépenses obligatoires [ "O" ]  (1)
% retenu (moyenne des années 2003 - 2005) :</v>
          </cell>
          <cell r="L11" t="str">
            <v>B - dépenses  non obligat. [ "NO" ]
% retenu (moyenne des années 2003 - 2005) :</v>
          </cell>
          <cell r="M11" t="str">
            <v>total A+B</v>
          </cell>
          <cell r="N11" t="str">
            <v>A - dépenses obligatoires [ "O" ]  (1)
% retenu (moyenne des années 2003 - 2005) :</v>
          </cell>
          <cell r="O11" t="str">
            <v>B - dépenses  non obligat. [ "NO" ]
% retenu (moyenne des années 2003 - 2005) :</v>
          </cell>
          <cell r="P11" t="str">
            <v>total A+B</v>
          </cell>
          <cell r="Q11" t="str">
            <v>A - dépenses obligatoires [ "O" ]  (1)
% retenu (moyenne des années 2003 - 2005) :</v>
          </cell>
          <cell r="R11" t="str">
            <v>B - dépenses  non obligat. [ "NO" ]
% retenu (moyenne des années 2003 - 2005) :</v>
          </cell>
          <cell r="S11" t="str">
            <v>total A+B</v>
          </cell>
          <cell r="W11" t="str">
            <v>O</v>
          </cell>
          <cell r="X11" t="str">
            <v>NO</v>
          </cell>
        </row>
        <row r="13">
          <cell r="A13" t="str">
            <v>906 075 20</v>
          </cell>
          <cell r="B13" t="str">
            <v>Mission Vérification des Comptes de Gestion : prise en charge des emprunts russes</v>
          </cell>
        </row>
        <row r="14">
          <cell r="A14" t="str">
            <v>906 075 13</v>
          </cell>
          <cell r="B14" t="str">
            <v>Cellule Achat officiant pour le compte des gestionnaires dépensiers non titulaires de l'application ACCORD LOLF :</v>
          </cell>
        </row>
        <row r="15">
          <cell r="B15" t="str">
            <v>1) Hélios</v>
          </cell>
        </row>
        <row r="16">
          <cell r="B16" t="str">
            <v>actions de formation</v>
          </cell>
        </row>
        <row r="17">
          <cell r="B17" t="str">
            <v>actions de communication </v>
          </cell>
        </row>
        <row r="18">
          <cell r="B18" t="str">
            <v>achat de matériels techniques</v>
          </cell>
        </row>
        <row r="19">
          <cell r="B19" t="str">
            <v>Pilote Inter régional Hélios d'Ile de France</v>
          </cell>
        </row>
        <row r="20">
          <cell r="B20" t="str">
            <v>2) Mission de la coopération internationale (MCI)</v>
          </cell>
        </row>
        <row r="21">
          <cell r="B21" t="str">
            <v>acquisition d'ouvrages techniques </v>
          </cell>
        </row>
        <row r="22">
          <cell r="B22" t="str">
            <v>3) Mission Conduite du Changement</v>
          </cell>
        </row>
        <row r="23">
          <cell r="B23" t="str">
            <v>Appel à un consultant sur l'expertise de formation</v>
          </cell>
        </row>
        <row r="24">
          <cell r="B24" t="str">
            <v>Achant d'ouvrages techniques (hors CNDT)</v>
          </cell>
        </row>
        <row r="25">
          <cell r="B25" t="str">
            <v>4) Mission d'audit et d'expertise comptable (MAEC)</v>
          </cell>
        </row>
        <row r="26">
          <cell r="B26" t="str">
            <v>Achats d'ouvrages techniques (hors CNDT)</v>
          </cell>
        </row>
        <row r="27">
          <cell r="B27" t="str">
            <v>Adhésions IFACI</v>
          </cell>
        </row>
        <row r="28">
          <cell r="B28" t="str">
            <v>Module de certification Qualité de la MAEC</v>
          </cell>
        </row>
        <row r="29">
          <cell r="B29" t="str">
            <v>Abonnement revues techniques (hors CNDT)</v>
          </cell>
        </row>
        <row r="30">
          <cell r="B30" t="str">
            <v>Prestations externes de formations</v>
          </cell>
        </row>
        <row r="31">
          <cell r="B31" t="str">
            <v>5) Contrôle de gestion</v>
          </cell>
        </row>
        <row r="32">
          <cell r="B32" t="str">
            <v>Recours à un prestataire MAO outils descartes et Contrôle de gestion</v>
          </cell>
        </row>
        <row r="33">
          <cell r="B33" t="str">
            <v>Prestations externes de formation</v>
          </cell>
        </row>
        <row r="34">
          <cell r="B34" t="str">
            <v>6) Pôle PNSR</v>
          </cell>
        </row>
        <row r="35">
          <cell r="B35" t="str">
            <v>Réalisation d'un progiciel par un prestataire externe (hors 3B)</v>
          </cell>
        </row>
        <row r="36">
          <cell r="B36" t="str">
            <v>7) Mission d'accueil commun (MCA de la DGI et de la DGCP)</v>
          </cell>
        </row>
        <row r="37">
          <cell r="B37" t="str">
            <v>8) Bureau 1C</v>
          </cell>
        </row>
        <row r="38">
          <cell r="B38" t="str">
            <v>Acquisition d'ouvrages techniques</v>
          </cell>
        </row>
        <row r="39">
          <cell r="B39" t="str">
            <v>Acquisition de CD ROM</v>
          </cell>
        </row>
        <row r="40">
          <cell r="B40" t="str">
            <v>9) Bureau 1D (BAE)</v>
          </cell>
        </row>
        <row r="41">
          <cell r="B41" t="str">
            <v>Audit formation qualité MEEF -- AFAQ certification</v>
          </cell>
        </row>
        <row r="42">
          <cell r="B42" t="str">
            <v>Commande Banque de France (retraitement de données)</v>
          </cell>
        </row>
        <row r="43">
          <cell r="B43" t="str">
            <v>Formations cycles de l'IHEDN</v>
          </cell>
        </row>
        <row r="44">
          <cell r="B44" t="str">
            <v>10) Bureau 2A (dont actions sociales)</v>
          </cell>
        </row>
        <row r="45">
          <cell r="B45" t="str">
            <v>Réalisation de brochures d'accueil </v>
          </cell>
        </row>
        <row r="46">
          <cell r="B46" t="str">
            <v>Participation restauration collective (rembours. DGI)</v>
          </cell>
        </row>
        <row r="47">
          <cell r="B47" t="str">
            <v>Achat de matériel pour l'aménagement de poste de travail</v>
          </cell>
        </row>
        <row r="48">
          <cell r="B48" t="str">
            <v>Formation d'agents à la langue des signes (co-financement DGI)</v>
          </cell>
        </row>
        <row r="49">
          <cell r="B49" t="str">
            <v>Généralisation Déploiement opération d'encadrement (prestataire)</v>
          </cell>
        </row>
        <row r="50">
          <cell r="B50" t="str">
            <v> Action électorale (achat matériel et routage)</v>
          </cell>
        </row>
        <row r="51">
          <cell r="B51" t="str">
            <v>11) Bureau 2C </v>
          </cell>
        </row>
        <row r="52">
          <cell r="B52" t="str">
            <v>Prestation "management cadres supérieurs"</v>
          </cell>
        </row>
        <row r="53">
          <cell r="B53" t="str">
            <v>12) Bureau 3D</v>
          </cell>
        </row>
        <row r="54">
          <cell r="B54" t="str">
            <v>Actions de formation (prestataires externes)</v>
          </cell>
        </row>
        <row r="55">
          <cell r="B55" t="str">
            <v>Actions de formations qualité (prestataires externes)</v>
          </cell>
        </row>
        <row r="56">
          <cell r="B56" t="str">
            <v>13) Bureau 4A </v>
          </cell>
        </row>
        <row r="57">
          <cell r="B57" t="str">
            <v>Prestataires externes de formation : conception de modules  de formation, CD ROM  (fiches n°  : 1, 2, 21)</v>
          </cell>
        </row>
        <row r="58">
          <cell r="B58" t="str">
            <v>Etudes qualité Accueil (appels mystère, réalisation vidéo…)</v>
          </cell>
        </row>
        <row r="59">
          <cell r="B59" t="str">
            <v>Réalisation d'un kit communication pour le réseau (fiche 9)</v>
          </cell>
        </row>
        <row r="60">
          <cell r="B60" t="str">
            <v>Formation à la communication (réalisation d'un CD rom de formation, d'une vidéo : fiches 10 et 11)</v>
          </cell>
        </row>
        <row r="61">
          <cell r="B61" t="str">
            <v>CSP redevance : suivi et pilotage des centres créés</v>
          </cell>
        </row>
        <row r="62">
          <cell r="B62" t="str">
            <v>Prestataire externe en communication : aide à la rédaction de lettres (fiche n° 20)</v>
          </cell>
        </row>
        <row r="63">
          <cell r="B63" t="str">
            <v>Formation CMIB par prestataire externe (fiche n° 26)</v>
          </cell>
        </row>
        <row r="64">
          <cell r="B64" t="str">
            <v>14) Bureau 4B</v>
          </cell>
        </row>
        <row r="65">
          <cell r="B65" t="str">
            <v>Prise en charge BODACC Lyon </v>
          </cell>
        </row>
        <row r="66">
          <cell r="B66" t="str">
            <v>1er semestre  Consultations bodacc et autres sources (sur 3 ans)</v>
          </cell>
        </row>
        <row r="67">
          <cell r="B67" t="str">
            <v>15) Bureau 4D (réingénierie du traitement automatisé des amendes)</v>
          </cell>
        </row>
        <row r="68">
          <cell r="B68" t="str">
            <v>Organistion de panels d'usagers portant sur les formulaires administratifs (fiche n° 2)</v>
          </cell>
        </row>
        <row r="69">
          <cell r="B69" t="str">
            <v>Réalisation d'un bilan de l'expérimentation sur l'extension des amendes (fiche n° 3)</v>
          </cell>
        </row>
        <row r="70">
          <cell r="B70" t="str">
            <v>Etude par prestataires : Analyse des conditions d'améliorations du traitement des amendes (fiche n° 4)</v>
          </cell>
          <cell r="C70">
            <v>110000</v>
          </cell>
          <cell r="F70" t="str">
            <v>§ 23</v>
          </cell>
          <cell r="G70" t="str">
            <v>NO</v>
          </cell>
          <cell r="I70">
            <v>0</v>
          </cell>
          <cell r="L70">
            <v>110000</v>
          </cell>
        </row>
        <row r="71">
          <cell r="B71" t="str">
            <v>Réalisation d'un bilan : évaluation des actions de simplication  (fiche n° 5)</v>
          </cell>
          <cell r="C71">
            <v>100000</v>
          </cell>
          <cell r="F71" t="str">
            <v>§ 23</v>
          </cell>
          <cell r="G71" t="str">
            <v>NO</v>
          </cell>
          <cell r="I71">
            <v>100000</v>
          </cell>
        </row>
        <row r="72">
          <cell r="B72" t="str">
            <v>16) Bureaux 5A, 5B et 5C </v>
          </cell>
          <cell r="C72">
            <v>254120</v>
          </cell>
          <cell r="E72">
            <v>254120</v>
          </cell>
          <cell r="I72">
            <v>2500</v>
          </cell>
          <cell r="J72">
            <v>2500</v>
          </cell>
          <cell r="K72">
            <v>0</v>
          </cell>
          <cell r="L72">
            <v>1620</v>
          </cell>
          <cell r="M72">
            <v>1620</v>
          </cell>
          <cell r="N72">
            <v>0</v>
          </cell>
          <cell r="O72">
            <v>250000</v>
          </cell>
          <cell r="P72">
            <v>250000</v>
          </cell>
          <cell r="Q72">
            <v>0</v>
          </cell>
          <cell r="R72">
            <v>0</v>
          </cell>
          <cell r="S72">
            <v>0</v>
          </cell>
          <cell r="U72">
            <v>254120</v>
          </cell>
          <cell r="V72" t="str">
            <v>ok</v>
          </cell>
          <cell r="W72">
            <v>0</v>
          </cell>
          <cell r="X72">
            <v>254120</v>
          </cell>
        </row>
        <row r="73">
          <cell r="B73" t="str">
            <v>Abonnement base de données CIG Petite couronnes BIP</v>
          </cell>
          <cell r="C73">
            <v>1100</v>
          </cell>
          <cell r="F73" t="str">
            <v>§ 18</v>
          </cell>
          <cell r="G73" t="str">
            <v>NO</v>
          </cell>
          <cell r="I73">
            <v>1100</v>
          </cell>
        </row>
        <row r="74">
          <cell r="B74" t="str">
            <v>Documentations techniques</v>
          </cell>
          <cell r="C74">
            <v>1400</v>
          </cell>
          <cell r="F74" t="str">
            <v>§ 18</v>
          </cell>
          <cell r="G74" t="str">
            <v>NO</v>
          </cell>
          <cell r="I74">
            <v>1400</v>
          </cell>
        </row>
        <row r="75">
          <cell r="B75" t="str">
            <v>Prestations externes de formation colloc </v>
          </cell>
          <cell r="C75">
            <v>1620</v>
          </cell>
          <cell r="F75" t="str">
            <v>§ 22</v>
          </cell>
          <cell r="G75" t="str">
            <v>NO</v>
          </cell>
          <cell r="L75">
            <v>1620</v>
          </cell>
        </row>
        <row r="76">
          <cell r="B76" t="str">
            <v>Enquête de satisfaction des élus et des fonctionnaires locaux</v>
          </cell>
          <cell r="C76">
            <v>250000</v>
          </cell>
          <cell r="F76" t="str">
            <v>§ 23</v>
          </cell>
          <cell r="G76" t="str">
            <v>NO</v>
          </cell>
          <cell r="O76">
            <v>250000</v>
          </cell>
        </row>
        <row r="77">
          <cell r="B77" t="str">
            <v>17) Bureau 6A</v>
          </cell>
          <cell r="C77">
            <v>1095000</v>
          </cell>
          <cell r="D77">
            <v>6000000</v>
          </cell>
          <cell r="E77">
            <v>7095000</v>
          </cell>
          <cell r="H77">
            <v>1095000</v>
          </cell>
          <cell r="J77">
            <v>1095000</v>
          </cell>
          <cell r="K77">
            <v>0</v>
          </cell>
          <cell r="M77">
            <v>0</v>
          </cell>
          <cell r="N77">
            <v>0</v>
          </cell>
          <cell r="P77">
            <v>0</v>
          </cell>
          <cell r="Q77">
            <v>0</v>
          </cell>
          <cell r="S77">
            <v>0</v>
          </cell>
          <cell r="U77">
            <v>1095000</v>
          </cell>
          <cell r="V77" t="str">
            <v>ok</v>
          </cell>
          <cell r="W77">
            <v>1095000</v>
          </cell>
          <cell r="X77">
            <v>0</v>
          </cell>
        </row>
        <row r="78">
          <cell r="B78" t="str">
            <v>Marché mission d'audit à la stratégie</v>
          </cell>
          <cell r="C78">
            <v>1060000</v>
          </cell>
          <cell r="H78">
            <v>1060000</v>
          </cell>
        </row>
        <row r="79">
          <cell r="B79" t="str">
            <v>Accompagnement à la sensibilisation à la LOLF</v>
          </cell>
          <cell r="C79">
            <v>35000</v>
          </cell>
          <cell r="H79">
            <v>35000</v>
          </cell>
        </row>
        <row r="80">
          <cell r="B80" t="str">
            <v>18) Bureau 7D </v>
          </cell>
          <cell r="C80">
            <v>1800</v>
          </cell>
          <cell r="D80">
            <v>20000</v>
          </cell>
          <cell r="E80">
            <v>21800</v>
          </cell>
          <cell r="H80">
            <v>0</v>
          </cell>
          <cell r="I80">
            <v>1800</v>
          </cell>
          <cell r="J80">
            <v>1800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1800</v>
          </cell>
          <cell r="V80" t="str">
            <v>ok</v>
          </cell>
          <cell r="W80">
            <v>0</v>
          </cell>
          <cell r="X80">
            <v>1800</v>
          </cell>
        </row>
        <row r="81">
          <cell r="B81" t="str">
            <v>Ouvrages techniques </v>
          </cell>
          <cell r="C81">
            <v>1800</v>
          </cell>
          <cell r="F81" t="str">
            <v>§ 18</v>
          </cell>
          <cell r="G81" t="str">
            <v>NO</v>
          </cell>
          <cell r="I81">
            <v>1800</v>
          </cell>
          <cell r="W81">
            <v>0</v>
          </cell>
          <cell r="X81">
            <v>1800</v>
          </cell>
        </row>
        <row r="82">
          <cell r="B82" t="str">
            <v>19) Imprimerie nationale (marché et convention)</v>
          </cell>
          <cell r="C82">
            <v>6000000</v>
          </cell>
          <cell r="D82">
            <v>1000000</v>
          </cell>
          <cell r="E82">
            <v>7000000</v>
          </cell>
          <cell r="F82" t="str">
            <v>§ 24</v>
          </cell>
          <cell r="G82" t="str">
            <v>O</v>
          </cell>
          <cell r="H82">
            <v>6000000</v>
          </cell>
          <cell r="J82">
            <v>6000000</v>
          </cell>
          <cell r="M82">
            <v>0</v>
          </cell>
          <cell r="P82">
            <v>0</v>
          </cell>
          <cell r="S82">
            <v>0</v>
          </cell>
          <cell r="U82">
            <v>6000000</v>
          </cell>
          <cell r="V82" t="str">
            <v>ok</v>
          </cell>
          <cell r="W82">
            <v>6000000</v>
          </cell>
          <cell r="X82">
            <v>0</v>
          </cell>
        </row>
        <row r="83">
          <cell r="B83" t="str">
            <v>20) Matériels techniques divers pour direction</v>
          </cell>
          <cell r="C83">
            <v>60000</v>
          </cell>
          <cell r="E83">
            <v>60000</v>
          </cell>
          <cell r="F83" t="str">
            <v>§ 11-13</v>
          </cell>
          <cell r="G83" t="str">
            <v>O</v>
          </cell>
          <cell r="H83">
            <v>60000</v>
          </cell>
          <cell r="J83">
            <v>60000</v>
          </cell>
          <cell r="M83">
            <v>0</v>
          </cell>
          <cell r="P83">
            <v>0</v>
          </cell>
          <cell r="S83">
            <v>0</v>
          </cell>
          <cell r="U83">
            <v>60000</v>
          </cell>
          <cell r="V83" t="str">
            <v>ok</v>
          </cell>
          <cell r="W83">
            <v>60000</v>
          </cell>
          <cell r="X83">
            <v>0</v>
          </cell>
        </row>
        <row r="84">
          <cell r="B84" t="str">
            <v>21) Marché liasses comptes de gestion</v>
          </cell>
          <cell r="C84">
            <v>300000</v>
          </cell>
          <cell r="E84">
            <v>300000</v>
          </cell>
          <cell r="F84" t="str">
            <v>§ 24</v>
          </cell>
          <cell r="G84" t="str">
            <v>O</v>
          </cell>
          <cell r="H84">
            <v>300000</v>
          </cell>
          <cell r="J84">
            <v>300000</v>
          </cell>
          <cell r="M84">
            <v>0</v>
          </cell>
          <cell r="P84">
            <v>0</v>
          </cell>
          <cell r="S84">
            <v>0</v>
          </cell>
          <cell r="U84">
            <v>300000</v>
          </cell>
          <cell r="V84" t="str">
            <v>ok</v>
          </cell>
          <cell r="W84">
            <v>300000</v>
          </cell>
          <cell r="X84">
            <v>0</v>
          </cell>
        </row>
        <row r="86">
          <cell r="A86" t="str">
            <v>906 075 14</v>
          </cell>
          <cell r="B86" t="str">
            <v>Gestionnaires de l'immobilier de titre III, du secteur Réinstallation secteur locatif et de la sécurité</v>
          </cell>
          <cell r="U86">
            <v>0</v>
          </cell>
          <cell r="V86" t="str">
            <v>ok</v>
          </cell>
          <cell r="W86">
            <v>0</v>
          </cell>
          <cell r="X86">
            <v>0</v>
          </cell>
        </row>
        <row r="87">
          <cell r="B87" t="str">
            <v>Sécurité dans les services du Trésor public</v>
          </cell>
          <cell r="C87">
            <v>2000000</v>
          </cell>
          <cell r="E87">
            <v>2000000</v>
          </cell>
          <cell r="H87">
            <v>2000000</v>
          </cell>
          <cell r="I87">
            <v>0</v>
          </cell>
          <cell r="J87">
            <v>2000000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2000000</v>
          </cell>
          <cell r="V87" t="str">
            <v>ok</v>
          </cell>
          <cell r="W87">
            <v>2000000</v>
          </cell>
          <cell r="X87">
            <v>0</v>
          </cell>
        </row>
        <row r="88">
          <cell r="B88" t="str">
            <v>GAHU</v>
          </cell>
          <cell r="C88">
            <v>1500000</v>
          </cell>
          <cell r="F88" t="str">
            <v>§ 26 27</v>
          </cell>
          <cell r="G88" t="str">
            <v>O</v>
          </cell>
          <cell r="H88">
            <v>1500000</v>
          </cell>
        </row>
        <row r="89">
          <cell r="B89" t="str">
            <v>SAS</v>
          </cell>
          <cell r="C89">
            <v>500000</v>
          </cell>
          <cell r="F89" t="str">
            <v>§ 26 27</v>
          </cell>
          <cell r="G89" t="str">
            <v>O</v>
          </cell>
          <cell r="H89">
            <v>500000</v>
          </cell>
        </row>
        <row r="90">
          <cell r="B90" t="str">
            <v>Marché de l'immobilier  :</v>
          </cell>
          <cell r="C90">
            <v>1450000</v>
          </cell>
          <cell r="D90">
            <v>0</v>
          </cell>
          <cell r="E90">
            <v>1450000</v>
          </cell>
          <cell r="H90">
            <v>900000</v>
          </cell>
          <cell r="I90">
            <v>0</v>
          </cell>
          <cell r="J90">
            <v>900000</v>
          </cell>
          <cell r="K90">
            <v>0</v>
          </cell>
          <cell r="L90">
            <v>50000</v>
          </cell>
          <cell r="M90">
            <v>50000</v>
          </cell>
          <cell r="N90">
            <v>500000</v>
          </cell>
          <cell r="O90">
            <v>0</v>
          </cell>
          <cell r="P90">
            <v>500000</v>
          </cell>
          <cell r="Q90">
            <v>0</v>
          </cell>
          <cell r="R90">
            <v>0</v>
          </cell>
          <cell r="S90">
            <v>0</v>
          </cell>
          <cell r="U90">
            <v>1450000</v>
          </cell>
          <cell r="V90" t="str">
            <v>ok</v>
          </cell>
          <cell r="W90">
            <v>1400000</v>
          </cell>
          <cell r="X90">
            <v>50000</v>
          </cell>
        </row>
        <row r="91">
          <cell r="B91" t="str">
            <v>Antilope</v>
          </cell>
          <cell r="C91">
            <v>800000</v>
          </cell>
          <cell r="E91">
            <v>800000</v>
          </cell>
          <cell r="F91" t="str">
            <v>§ 32</v>
          </cell>
          <cell r="G91" t="str">
            <v>O</v>
          </cell>
          <cell r="H91">
            <v>800000</v>
          </cell>
          <cell r="M91">
            <v>0</v>
          </cell>
        </row>
        <row r="92">
          <cell r="B92" t="str">
            <v>Mission d'assistance divers marchés sur opérations centralisées</v>
          </cell>
          <cell r="C92">
            <v>100000</v>
          </cell>
          <cell r="E92">
            <v>100000</v>
          </cell>
          <cell r="F92" t="str">
            <v>Titre V</v>
          </cell>
          <cell r="G92" t="str">
            <v>O</v>
          </cell>
          <cell r="H92">
            <v>100000</v>
          </cell>
          <cell r="M92">
            <v>0</v>
          </cell>
        </row>
        <row r="93">
          <cell r="B93" t="str">
            <v>Formation sur l'immobilier</v>
          </cell>
          <cell r="C93">
            <v>50000</v>
          </cell>
          <cell r="E93">
            <v>50000</v>
          </cell>
          <cell r="F93" t="str">
            <v>§ 22</v>
          </cell>
          <cell r="G93" t="str">
            <v>NO</v>
          </cell>
          <cell r="I93">
            <v>0</v>
          </cell>
          <cell r="L93">
            <v>50000</v>
          </cell>
          <cell r="M93">
            <v>50000</v>
          </cell>
        </row>
        <row r="94">
          <cell r="B94" t="str">
            <v>Centre Editique</v>
          </cell>
          <cell r="C94">
            <v>500000</v>
          </cell>
          <cell r="E94">
            <v>500000</v>
          </cell>
          <cell r="F94" t="str">
            <v>§ 32</v>
          </cell>
          <cell r="G94" t="str">
            <v>O</v>
          </cell>
          <cell r="H94">
            <v>0</v>
          </cell>
          <cell r="M94">
            <v>0</v>
          </cell>
          <cell r="N94">
            <v>500000</v>
          </cell>
        </row>
        <row r="95">
          <cell r="B95" t="str">
            <v>Opérations centralisées de titre V immobilières</v>
          </cell>
          <cell r="C95">
            <v>25278800</v>
          </cell>
          <cell r="E95">
            <v>25278800</v>
          </cell>
          <cell r="F95" t="str">
            <v>Titre V</v>
          </cell>
          <cell r="G95" t="str">
            <v>O</v>
          </cell>
          <cell r="H95">
            <v>12639400</v>
          </cell>
          <cell r="J95">
            <v>12639400</v>
          </cell>
          <cell r="M95">
            <v>0</v>
          </cell>
          <cell r="N95">
            <v>12639400</v>
          </cell>
          <cell r="P95">
            <v>12639400</v>
          </cell>
          <cell r="S95">
            <v>0</v>
          </cell>
          <cell r="U95">
            <v>25278800</v>
          </cell>
          <cell r="V95" t="str">
            <v>ok</v>
          </cell>
          <cell r="W95">
            <v>25278800</v>
          </cell>
          <cell r="X95">
            <v>0</v>
          </cell>
        </row>
        <row r="97">
          <cell r="A97" t="str">
            <v>906 075 15</v>
          </cell>
          <cell r="B97" t="str">
            <v>Gestionaires des ressources humaines (bureaux 2A Pilotage, 2B formation et 2D)</v>
          </cell>
          <cell r="C97">
            <v>1232000</v>
          </cell>
          <cell r="E97">
            <v>1232000</v>
          </cell>
          <cell r="H97">
            <v>1232000</v>
          </cell>
          <cell r="J97">
            <v>1232000</v>
          </cell>
          <cell r="M97">
            <v>0</v>
          </cell>
          <cell r="P97">
            <v>0</v>
          </cell>
          <cell r="S97">
            <v>0</v>
          </cell>
          <cell r="U97">
            <v>1232000</v>
          </cell>
          <cell r="V97" t="str">
            <v>ok</v>
          </cell>
          <cell r="W97">
            <v>1232000</v>
          </cell>
          <cell r="X97">
            <v>0</v>
          </cell>
        </row>
        <row r="98">
          <cell r="B98" t="str">
            <v>Frais de déplacement DOM - TOM / marché HAVAS</v>
          </cell>
          <cell r="C98">
            <v>1232000</v>
          </cell>
          <cell r="E98">
            <v>1232000</v>
          </cell>
          <cell r="F98" t="str">
            <v>§ 50</v>
          </cell>
          <cell r="G98" t="str">
            <v>O</v>
          </cell>
          <cell r="H98">
            <v>1232000</v>
          </cell>
          <cell r="J98">
            <v>1232000</v>
          </cell>
          <cell r="M98">
            <v>0</v>
          </cell>
        </row>
        <row r="99">
          <cell r="B99" t="str">
            <v>Budget de formation - Bureau 2B</v>
          </cell>
          <cell r="C99">
            <v>414672</v>
          </cell>
          <cell r="E99">
            <v>414672</v>
          </cell>
          <cell r="H99">
            <v>89000</v>
          </cell>
          <cell r="I99">
            <v>32500</v>
          </cell>
          <cell r="J99">
            <v>121500</v>
          </cell>
          <cell r="K99">
            <v>87172</v>
          </cell>
          <cell r="L99">
            <v>206000</v>
          </cell>
          <cell r="M99">
            <v>293172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414672</v>
          </cell>
          <cell r="V99" t="str">
            <v>ok</v>
          </cell>
          <cell r="W99">
            <v>176172</v>
          </cell>
          <cell r="X99">
            <v>238500</v>
          </cell>
        </row>
        <row r="100">
          <cell r="B100" t="str">
            <v>Dépenses diverses accessoires au fonctionnement du bureau</v>
          </cell>
          <cell r="C100">
            <v>8000</v>
          </cell>
          <cell r="F100" t="str">
            <v>§ 11-13</v>
          </cell>
          <cell r="G100" t="str">
            <v>O</v>
          </cell>
          <cell r="H100">
            <v>8000</v>
          </cell>
        </row>
        <row r="101">
          <cell r="B101" t="str">
            <v>Achat documentation techniques sur le recrutement</v>
          </cell>
          <cell r="C101">
            <v>1000</v>
          </cell>
          <cell r="F101" t="str">
            <v>§ 18</v>
          </cell>
          <cell r="G101" t="str">
            <v>NO</v>
          </cell>
          <cell r="I101">
            <v>1000</v>
          </cell>
        </row>
        <row r="102">
          <cell r="B102" t="str">
            <v>Promotion concours</v>
          </cell>
          <cell r="C102">
            <v>30000</v>
          </cell>
          <cell r="F102" t="str">
            <v>§ 23</v>
          </cell>
          <cell r="G102" t="str">
            <v>NO</v>
          </cell>
          <cell r="I102">
            <v>30000</v>
          </cell>
        </row>
        <row r="103">
          <cell r="B103" t="str">
            <v>Achat de droit "acanthe"</v>
          </cell>
          <cell r="C103">
            <v>81000</v>
          </cell>
          <cell r="F103" t="str">
            <v>§ 96</v>
          </cell>
          <cell r="G103" t="str">
            <v>O</v>
          </cell>
          <cell r="H103">
            <v>81000</v>
          </cell>
        </row>
        <row r="104">
          <cell r="B104" t="str">
            <v>Convention Université de Poitier (avec Mr ROUSSEAU)</v>
          </cell>
          <cell r="C104">
            <v>1500</v>
          </cell>
          <cell r="F104" t="str">
            <v>§ 23</v>
          </cell>
          <cell r="G104" t="str">
            <v>NO</v>
          </cell>
          <cell r="I104">
            <v>1500</v>
          </cell>
        </row>
        <row r="105">
          <cell r="B105" t="str">
            <v>Prestations externes de formation (co-animation)</v>
          </cell>
          <cell r="C105">
            <v>206000</v>
          </cell>
          <cell r="F105" t="str">
            <v>§ 23</v>
          </cell>
          <cell r="G105" t="str">
            <v>NO</v>
          </cell>
          <cell r="L105">
            <v>206000</v>
          </cell>
        </row>
        <row r="106">
          <cell r="B106" t="str">
            <v>- à destination des nouveaux fondés = 3 000 €</v>
          </cell>
        </row>
        <row r="107">
          <cell r="B107" t="str">
            <v>- à destination des nouveaux chefs de DIT = 8 000 €</v>
          </cell>
        </row>
        <row r="108">
          <cell r="B108" t="str">
            <v>- réalisation de 1 500 bilans professionnels dans les SDT = 45 000 €</v>
          </cell>
        </row>
        <row r="109">
          <cell r="B109" t="str">
            <v>- formations à distance demandées par les bureaux de la DGCP = 150 000 €</v>
          </cell>
        </row>
        <row r="110">
          <cell r="B110" t="str">
            <v>Location de salles (IP notamment)</v>
          </cell>
          <cell r="C110">
            <v>12000</v>
          </cell>
          <cell r="F110" t="str">
            <v>§ 31 </v>
          </cell>
          <cell r="G110" t="str">
            <v>O</v>
          </cell>
          <cell r="H110">
            <v>0</v>
          </cell>
          <cell r="K110">
            <v>12000</v>
          </cell>
        </row>
        <row r="111">
          <cell r="B111" t="str">
            <v>Projet EMMA : à terme à rembourser au bureau 3B</v>
          </cell>
          <cell r="C111">
            <v>75172</v>
          </cell>
          <cell r="F111" t="str">
            <v>§ 96</v>
          </cell>
          <cell r="G111" t="str">
            <v>O</v>
          </cell>
          <cell r="H111">
            <v>0</v>
          </cell>
          <cell r="K111">
            <v>75172</v>
          </cell>
        </row>
        <row r="113">
          <cell r="A113" t="str">
            <v>906 075 17</v>
          </cell>
          <cell r="B113" t="str">
            <v>Gestionnaires des opérations financières : bureaux 5D et 6B, le Projet DFT</v>
          </cell>
        </row>
        <row r="114">
          <cell r="B114" t="str">
            <v>Bureau 5D</v>
          </cell>
          <cell r="C114">
            <v>3002000</v>
          </cell>
          <cell r="E114">
            <v>3002000</v>
          </cell>
          <cell r="F114" t="str">
            <v>§ 70</v>
          </cell>
          <cell r="G114" t="str">
            <v>O</v>
          </cell>
          <cell r="H114">
            <v>2902000</v>
          </cell>
          <cell r="J114">
            <v>2902000</v>
          </cell>
          <cell r="K114">
            <v>100000</v>
          </cell>
          <cell r="M114">
            <v>100000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U114">
            <v>3002000</v>
          </cell>
          <cell r="V114" t="str">
            <v>ok</v>
          </cell>
          <cell r="W114">
            <v>3002000</v>
          </cell>
          <cell r="X114">
            <v>0</v>
          </cell>
        </row>
        <row r="115">
          <cell r="B115" t="str">
            <v>Cartes bancaires prestataires (commission)</v>
          </cell>
          <cell r="C115">
            <v>1750000</v>
          </cell>
          <cell r="F115" t="str">
            <v>§ 70</v>
          </cell>
          <cell r="G115" t="str">
            <v>O</v>
          </cell>
          <cell r="H115">
            <v>1750000</v>
          </cell>
        </row>
        <row r="116">
          <cell r="B116" t="str">
            <v>Gestion des comptes titres</v>
          </cell>
          <cell r="C116">
            <v>1050000</v>
          </cell>
          <cell r="F116" t="str">
            <v>§ 70</v>
          </cell>
          <cell r="G116" t="str">
            <v>O</v>
          </cell>
          <cell r="H116">
            <v>1050000</v>
          </cell>
        </row>
        <row r="117">
          <cell r="B117" t="str">
            <v>Réalisation d'une enquête de satisfaction</v>
          </cell>
          <cell r="C117">
            <v>100000</v>
          </cell>
          <cell r="F117" t="str">
            <v>§ 70</v>
          </cell>
          <cell r="G117" t="str">
            <v>O</v>
          </cell>
          <cell r="H117">
            <v>0</v>
          </cell>
          <cell r="K117">
            <v>100000</v>
          </cell>
        </row>
        <row r="118">
          <cell r="B118" t="str">
            <v>Confection de 200 cartes de démarcheurs</v>
          </cell>
          <cell r="C118">
            <v>2000</v>
          </cell>
          <cell r="F118" t="str">
            <v>§ 70</v>
          </cell>
          <cell r="G118" t="str">
            <v>O</v>
          </cell>
          <cell r="H118">
            <v>2000</v>
          </cell>
        </row>
        <row r="119">
          <cell r="B119" t="str">
            <v>Acquisition de TPE (bureau 5D fiche 5)</v>
          </cell>
          <cell r="C119">
            <v>100000</v>
          </cell>
          <cell r="F119" t="str">
            <v>§ 70</v>
          </cell>
          <cell r="G119" t="str">
            <v>O</v>
          </cell>
          <cell r="H119">
            <v>100000</v>
          </cell>
        </row>
        <row r="120">
          <cell r="B120" t="str">
            <v>Bureau 6B (dont prise en charge des dépenses de l'ex chapitre 13-03 des charges communes)</v>
          </cell>
          <cell r="C120">
            <v>18400000</v>
          </cell>
          <cell r="E120">
            <v>18400000</v>
          </cell>
          <cell r="F120" t="str">
            <v>§ 70</v>
          </cell>
          <cell r="G120" t="str">
            <v>O</v>
          </cell>
          <cell r="H120">
            <v>7900000</v>
          </cell>
          <cell r="J120">
            <v>7900000</v>
          </cell>
          <cell r="K120">
            <v>3500000</v>
          </cell>
          <cell r="M120">
            <v>3500000</v>
          </cell>
          <cell r="N120">
            <v>3500000</v>
          </cell>
          <cell r="P120">
            <v>3500000</v>
          </cell>
          <cell r="Q120">
            <v>3500000</v>
          </cell>
          <cell r="S120">
            <v>3500000</v>
          </cell>
          <cell r="U120">
            <v>18400000</v>
          </cell>
          <cell r="V120" t="str">
            <v>ok</v>
          </cell>
          <cell r="W120">
            <v>18400000</v>
          </cell>
          <cell r="X120">
            <v>0</v>
          </cell>
        </row>
        <row r="121">
          <cell r="B121" t="str">
            <v>Facturation des CPP A/D</v>
          </cell>
          <cell r="C121">
            <v>4000000</v>
          </cell>
          <cell r="F121" t="str">
            <v>§ 70</v>
          </cell>
          <cell r="G121" t="str">
            <v>O</v>
          </cell>
          <cell r="H121">
            <v>4000000</v>
          </cell>
        </row>
        <row r="122">
          <cell r="B122" t="str">
            <v>Intégration du 13-03-40</v>
          </cell>
          <cell r="C122">
            <v>14000000</v>
          </cell>
          <cell r="F122" t="str">
            <v>§ 70 </v>
          </cell>
          <cell r="G122" t="str">
            <v>O</v>
          </cell>
          <cell r="H122">
            <v>3500000</v>
          </cell>
          <cell r="K122">
            <v>3500000</v>
          </cell>
          <cell r="N122">
            <v>3500000</v>
          </cell>
          <cell r="Q122">
            <v>3500000</v>
          </cell>
        </row>
        <row r="123">
          <cell r="B123" t="str">
            <v>Facturation des comptes courants</v>
          </cell>
          <cell r="C123">
            <v>400000</v>
          </cell>
          <cell r="F123" t="str">
            <v>§ 70</v>
          </cell>
          <cell r="G123" t="str">
            <v>O</v>
          </cell>
          <cell r="H123">
            <v>400000</v>
          </cell>
        </row>
        <row r="124">
          <cell r="B124" t="str">
            <v>Projet Dépôts de fonds Trésor (DFT)</v>
          </cell>
          <cell r="C124">
            <v>16208000</v>
          </cell>
          <cell r="D124">
            <v>6500000</v>
          </cell>
          <cell r="E124">
            <v>22708000</v>
          </cell>
          <cell r="F124" t="str">
            <v>§ 70</v>
          </cell>
          <cell r="G124" t="str">
            <v>O</v>
          </cell>
          <cell r="H124">
            <v>16208000</v>
          </cell>
          <cell r="J124">
            <v>16208000</v>
          </cell>
          <cell r="K124">
            <v>0</v>
          </cell>
          <cell r="M124">
            <v>0</v>
          </cell>
          <cell r="N124">
            <v>0</v>
          </cell>
          <cell r="P124">
            <v>0</v>
          </cell>
          <cell r="Q124">
            <v>0</v>
          </cell>
          <cell r="S124">
            <v>0</v>
          </cell>
          <cell r="U124">
            <v>16208000</v>
          </cell>
          <cell r="V124" t="str">
            <v>ok</v>
          </cell>
          <cell r="W124">
            <v>16208000</v>
          </cell>
          <cell r="X124">
            <v>0</v>
          </cell>
        </row>
        <row r="125">
          <cell r="B125" t="str">
            <v>Convention BANQUE DE France</v>
          </cell>
          <cell r="C125">
            <v>11058000</v>
          </cell>
          <cell r="F125" t="str">
            <v>§ 70</v>
          </cell>
          <cell r="G125" t="str">
            <v>O</v>
          </cell>
          <cell r="H125">
            <v>11058000</v>
          </cell>
        </row>
        <row r="126">
          <cell r="B126" t="str">
            <v>Projet Altaïr pour DFT</v>
          </cell>
          <cell r="C126">
            <v>5150000</v>
          </cell>
          <cell r="F126" t="str">
            <v>§ 70</v>
          </cell>
          <cell r="G126" t="str">
            <v>O</v>
          </cell>
          <cell r="H126">
            <v>5150000</v>
          </cell>
        </row>
        <row r="128">
          <cell r="A128" t="str">
            <v>906 075 18</v>
          </cell>
          <cell r="B128" t="str">
            <v>Bureau 3B informatique</v>
          </cell>
          <cell r="C128">
            <v>179573109</v>
          </cell>
          <cell r="D128">
            <v>66864294</v>
          </cell>
          <cell r="E128">
            <v>246437403</v>
          </cell>
          <cell r="H128">
            <v>70926747.91500004</v>
          </cell>
          <cell r="I128">
            <v>0</v>
          </cell>
          <cell r="J128">
            <v>70926747.91500004</v>
          </cell>
          <cell r="K128">
            <v>66491118.11833333</v>
          </cell>
          <cell r="M128">
            <v>66491118.11833333</v>
          </cell>
          <cell r="N128">
            <v>21034134.91833333</v>
          </cell>
          <cell r="O128">
            <v>0</v>
          </cell>
          <cell r="P128">
            <v>21034134.91833333</v>
          </cell>
          <cell r="Q128">
            <v>21121108.048333332</v>
          </cell>
          <cell r="S128">
            <v>21121108.048333332</v>
          </cell>
          <cell r="U128">
            <v>179573109</v>
          </cell>
          <cell r="V128" t="str">
            <v>ok</v>
          </cell>
          <cell r="W128">
            <v>179573109</v>
          </cell>
          <cell r="X128">
            <v>0</v>
          </cell>
        </row>
        <row r="129">
          <cell r="B129" t="str">
            <v>Informatique (courant)</v>
          </cell>
          <cell r="C129">
            <v>146378109</v>
          </cell>
          <cell r="D129">
            <v>66864294</v>
          </cell>
          <cell r="E129">
            <v>213242403</v>
          </cell>
          <cell r="F129" t="str">
            <v>§ 91</v>
          </cell>
          <cell r="G129" t="str">
            <v>O</v>
          </cell>
        </row>
        <row r="130">
          <cell r="B130" t="str">
            <v>Projet Gestion publique (ex chapitre 3792-42)</v>
          </cell>
          <cell r="C130">
            <v>17355000</v>
          </cell>
          <cell r="E130">
            <v>17355000</v>
          </cell>
          <cell r="F130" t="str">
            <v>§ 91</v>
          </cell>
          <cell r="G130" t="str">
            <v>O</v>
          </cell>
        </row>
        <row r="131">
          <cell r="B131" t="str">
            <v>Projet HELIOS (ex chapitre 5792-42)</v>
          </cell>
          <cell r="C131">
            <v>15840000</v>
          </cell>
          <cell r="E131">
            <v>15840000</v>
          </cell>
          <cell r="F131" t="str">
            <v>§ 91</v>
          </cell>
          <cell r="G131" t="str">
            <v>O</v>
          </cell>
        </row>
        <row r="133">
          <cell r="A133" t="str">
            <v>906 075 19</v>
          </cell>
          <cell r="B133" t="str">
            <v>Bureau du Cabinet :</v>
          </cell>
          <cell r="C133">
            <v>1455000</v>
          </cell>
          <cell r="D133">
            <v>525000</v>
          </cell>
          <cell r="E133">
            <v>1980000</v>
          </cell>
          <cell r="H133">
            <v>5000</v>
          </cell>
          <cell r="I133">
            <v>362500</v>
          </cell>
          <cell r="J133">
            <v>367500</v>
          </cell>
          <cell r="L133">
            <v>362500</v>
          </cell>
          <cell r="M133">
            <v>362500</v>
          </cell>
          <cell r="N133">
            <v>0</v>
          </cell>
          <cell r="O133">
            <v>362500</v>
          </cell>
          <cell r="P133">
            <v>362500</v>
          </cell>
          <cell r="Q133">
            <v>0</v>
          </cell>
          <cell r="R133">
            <v>362500</v>
          </cell>
          <cell r="S133">
            <v>362500</v>
          </cell>
          <cell r="U133">
            <v>1455000</v>
          </cell>
          <cell r="V133" t="str">
            <v>ok</v>
          </cell>
          <cell r="W133">
            <v>5000</v>
          </cell>
          <cell r="X133">
            <v>1450000</v>
          </cell>
        </row>
        <row r="134">
          <cell r="B134" t="str">
            <v>Service communication</v>
          </cell>
          <cell r="C134">
            <v>750000</v>
          </cell>
          <cell r="D134">
            <v>500000</v>
          </cell>
          <cell r="E134">
            <v>1250000</v>
          </cell>
          <cell r="F134" t="str">
            <v>§ 23</v>
          </cell>
          <cell r="G134" t="str">
            <v>NO</v>
          </cell>
          <cell r="I134">
            <v>187500</v>
          </cell>
          <cell r="J134">
            <v>187500</v>
          </cell>
          <cell r="L134">
            <v>187500</v>
          </cell>
          <cell r="M134">
            <v>187500</v>
          </cell>
          <cell r="O134">
            <v>187500</v>
          </cell>
          <cell r="R134">
            <v>187500</v>
          </cell>
          <cell r="U134">
            <v>375000</v>
          </cell>
          <cell r="W134">
            <v>0</v>
          </cell>
          <cell r="X134">
            <v>750000</v>
          </cell>
        </row>
        <row r="135">
          <cell r="B135" t="str">
            <v>Service du DG (inaugurations et relations publiques)</v>
          </cell>
          <cell r="C135">
            <v>700000</v>
          </cell>
          <cell r="D135">
            <v>25000</v>
          </cell>
          <cell r="E135">
            <v>725000</v>
          </cell>
          <cell r="F135" t="str">
            <v>§ 23</v>
          </cell>
          <cell r="G135" t="str">
            <v>NO</v>
          </cell>
          <cell r="I135">
            <v>175000</v>
          </cell>
          <cell r="J135">
            <v>175000</v>
          </cell>
          <cell r="L135">
            <v>175000</v>
          </cell>
          <cell r="M135">
            <v>175000</v>
          </cell>
          <cell r="O135">
            <v>175000</v>
          </cell>
          <cell r="R135">
            <v>175000</v>
          </cell>
          <cell r="U135">
            <v>350000</v>
          </cell>
          <cell r="W135">
            <v>0</v>
          </cell>
          <cell r="X135">
            <v>700000</v>
          </cell>
        </row>
        <row r="136">
          <cell r="B136" t="str">
            <v>Régie de la DGCP</v>
          </cell>
          <cell r="C136">
            <v>5000</v>
          </cell>
          <cell r="D136">
            <v>0</v>
          </cell>
          <cell r="E136">
            <v>5000</v>
          </cell>
          <cell r="F136" t="str">
            <v>§ 50</v>
          </cell>
          <cell r="G136" t="str">
            <v>O</v>
          </cell>
          <cell r="H136">
            <v>5000</v>
          </cell>
          <cell r="J136">
            <v>5000</v>
          </cell>
          <cell r="U136">
            <v>5000</v>
          </cell>
          <cell r="W136">
            <v>5000</v>
          </cell>
          <cell r="X136">
            <v>0</v>
          </cell>
        </row>
        <row r="138">
          <cell r="A138" t="str">
            <v>Réserve pour aléas de gestion  sur autres crédits que ceux de personnel</v>
          </cell>
          <cell r="C138">
            <v>3231376</v>
          </cell>
          <cell r="D138">
            <v>0</v>
          </cell>
          <cell r="E138">
            <v>3231376</v>
          </cell>
          <cell r="P138">
            <v>0</v>
          </cell>
          <cell r="S138">
            <v>0</v>
          </cell>
          <cell r="U138">
            <v>0</v>
          </cell>
          <cell r="W138">
            <v>0</v>
          </cell>
          <cell r="X138">
            <v>0</v>
          </cell>
        </row>
        <row r="139">
          <cell r="A139" t="str">
            <v>Total  I </v>
          </cell>
          <cell r="C139">
            <v>256724501</v>
          </cell>
          <cell r="D139">
            <v>80909294</v>
          </cell>
          <cell r="E139">
            <v>337633795</v>
          </cell>
          <cell r="H139">
            <v>122257147.91500004</v>
          </cell>
          <cell r="I139">
            <v>399300</v>
          </cell>
          <cell r="J139">
            <v>122656447.91500004</v>
          </cell>
          <cell r="K139">
            <v>70178290.11833334</v>
          </cell>
          <cell r="L139">
            <v>620120</v>
          </cell>
          <cell r="M139">
            <v>70798410.11833334</v>
          </cell>
          <cell r="N139">
            <v>37673534.91833333</v>
          </cell>
          <cell r="O139">
            <v>612500</v>
          </cell>
          <cell r="P139">
            <v>38286034.91833333</v>
          </cell>
          <cell r="Q139">
            <v>24621108.048333332</v>
          </cell>
          <cell r="R139">
            <v>362500</v>
          </cell>
          <cell r="S139">
            <v>24983608.048333332</v>
          </cell>
          <cell r="U139">
            <v>256724501</v>
          </cell>
          <cell r="V139" t="str">
            <v>ok</v>
          </cell>
          <cell r="W139">
            <v>254730081</v>
          </cell>
          <cell r="X139">
            <v>1994420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art 42 au 01 OCT"/>
      <sheetName val="DPG 9 LIGNE DE GESTION"/>
    </sheetNames>
  </externalBook>
</externalLink>
</file>

<file path=xl/theme/theme1.xml><?xml version="1.0" encoding="utf-8"?>
<a:theme xmlns:a="http://schemas.openxmlformats.org/drawingml/2006/main" name="Office Theme">
  <a:themeElements>
    <a:clrScheme name="Personnalisé budget">
      <a:dk1>
        <a:sysClr val="windowText" lastClr="000000"/>
      </a:dk1>
      <a:lt1>
        <a:sysClr val="window" lastClr="FFFFFF"/>
      </a:lt1>
      <a:dk2>
        <a:srgbClr val="730D45"/>
      </a:dk2>
      <a:lt2>
        <a:srgbClr val="28641C"/>
      </a:lt2>
      <a:accent1>
        <a:srgbClr val="986C12"/>
      </a:accent1>
      <a:accent2>
        <a:srgbClr val="22345E"/>
      </a:accent2>
      <a:accent3>
        <a:srgbClr val="50C936"/>
      </a:accent3>
      <a:accent4>
        <a:srgbClr val="BE1673"/>
      </a:accent4>
      <a:accent5>
        <a:srgbClr val="E4A31B"/>
      </a:accent5>
      <a:accent6>
        <a:srgbClr val="38569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N100"/>
  <sheetViews>
    <sheetView showGridLines="0" zoomScale="70" zoomScaleNormal="70" zoomScalePageLayoutView="0" workbookViewId="0" topLeftCell="A70">
      <selection activeCell="H15" sqref="H15:I16"/>
    </sheetView>
  </sheetViews>
  <sheetFormatPr defaultColWidth="11.421875" defaultRowHeight="12.75"/>
  <cols>
    <col min="1" max="1" width="22.7109375" style="1" customWidth="1"/>
    <col min="2" max="2" width="24.7109375" style="1" customWidth="1"/>
    <col min="3" max="3" width="11.421875" style="1" customWidth="1"/>
    <col min="4" max="4" width="31.8515625" style="1" customWidth="1"/>
    <col min="5" max="6" width="11.421875" style="1" customWidth="1"/>
    <col min="7" max="7" width="45.7109375" style="1" customWidth="1"/>
    <col min="8" max="8" width="21.28125" style="1" customWidth="1"/>
    <col min="9" max="9" width="18.421875" style="1" customWidth="1"/>
    <col min="10" max="10" width="18.57421875" style="1" customWidth="1"/>
    <col min="11" max="11" width="19.57421875" style="1" customWidth="1"/>
    <col min="12" max="12" width="21.00390625" style="1" customWidth="1"/>
    <col min="13" max="13" width="21.7109375" style="1" customWidth="1"/>
    <col min="14" max="14" width="95.140625" style="1" customWidth="1"/>
    <col min="15" max="16384" width="11.421875" style="1" customWidth="1"/>
  </cols>
  <sheetData>
    <row r="1" spans="1:14" ht="26.25" customHeight="1">
      <c r="A1" s="272" t="s">
        <v>119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</row>
    <row r="2" ht="12.75" customHeight="1"/>
    <row r="3" ht="15">
      <c r="A3" s="4"/>
    </row>
    <row r="4" ht="9.75" customHeight="1" thickBot="1"/>
    <row r="5" spans="1:7" ht="12.75" customHeight="1">
      <c r="A5" s="274" t="s">
        <v>8</v>
      </c>
      <c r="B5" s="275"/>
      <c r="C5" s="278"/>
      <c r="D5" s="279"/>
      <c r="E5" s="279"/>
      <c r="F5" s="279"/>
      <c r="G5" s="280"/>
    </row>
    <row r="6" spans="1:7" ht="21.75" customHeight="1" thickBot="1">
      <c r="A6" s="276"/>
      <c r="B6" s="277"/>
      <c r="C6" s="281"/>
      <c r="D6" s="282"/>
      <c r="E6" s="282"/>
      <c r="F6" s="282"/>
      <c r="G6" s="283"/>
    </row>
    <row r="7" ht="21.75" customHeight="1"/>
    <row r="8" spans="1:13" ht="22.5" customHeight="1">
      <c r="A8" s="91" t="s">
        <v>1</v>
      </c>
      <c r="E8" s="297" t="s">
        <v>6</v>
      </c>
      <c r="F8" s="298"/>
      <c r="G8" s="298"/>
      <c r="I8" s="288" t="s">
        <v>68</v>
      </c>
      <c r="J8" s="289"/>
      <c r="K8" s="289"/>
      <c r="L8" s="289"/>
      <c r="M8" s="290"/>
    </row>
    <row r="9" spans="1:13" ht="22.5" customHeight="1">
      <c r="A9" s="89"/>
      <c r="E9" s="284" t="s">
        <v>1</v>
      </c>
      <c r="F9" s="285"/>
      <c r="G9" s="92">
        <v>2016</v>
      </c>
      <c r="I9" s="291"/>
      <c r="J9" s="292"/>
      <c r="K9" s="292"/>
      <c r="L9" s="292"/>
      <c r="M9" s="293"/>
    </row>
    <row r="10" spans="1:13" ht="22.5" customHeight="1">
      <c r="A10" s="89"/>
      <c r="E10" s="286" t="s">
        <v>33</v>
      </c>
      <c r="F10" s="287"/>
      <c r="G10" s="93"/>
      <c r="I10" s="294"/>
      <c r="J10" s="295"/>
      <c r="K10" s="295"/>
      <c r="L10" s="295"/>
      <c r="M10" s="296"/>
    </row>
    <row r="11" spans="1:13" ht="22.5" customHeight="1">
      <c r="A11" s="89"/>
      <c r="E11" s="300" t="s">
        <v>0</v>
      </c>
      <c r="F11" s="301"/>
      <c r="G11" s="94"/>
      <c r="I11" s="320"/>
      <c r="J11" s="321"/>
      <c r="K11" s="321"/>
      <c r="L11" s="321"/>
      <c r="M11" s="322"/>
    </row>
    <row r="12" spans="1:7" ht="22.5" customHeight="1">
      <c r="A12" s="89"/>
      <c r="E12" s="237"/>
      <c r="F12" s="237"/>
      <c r="G12" s="238"/>
    </row>
    <row r="13" spans="1:7" ht="22.5" customHeight="1">
      <c r="A13" s="89"/>
      <c r="E13" s="237"/>
      <c r="F13" s="237"/>
      <c r="G13" s="238"/>
    </row>
    <row r="14" ht="22.5" customHeight="1">
      <c r="A14" s="89"/>
    </row>
    <row r="15" spans="1:14" s="5" customFormat="1" ht="39.75" customHeight="1">
      <c r="A15" s="95"/>
      <c r="H15" s="302" t="s">
        <v>120</v>
      </c>
      <c r="I15" s="303"/>
      <c r="J15" s="306" t="s">
        <v>121</v>
      </c>
      <c r="K15" s="307"/>
      <c r="L15" s="310" t="s">
        <v>122</v>
      </c>
      <c r="M15" s="311"/>
      <c r="N15" s="314" t="s">
        <v>69</v>
      </c>
    </row>
    <row r="16" spans="8:14" ht="44.25" customHeight="1">
      <c r="H16" s="304"/>
      <c r="I16" s="305"/>
      <c r="J16" s="308"/>
      <c r="K16" s="309"/>
      <c r="L16" s="312"/>
      <c r="M16" s="313"/>
      <c r="N16" s="315"/>
    </row>
    <row r="17" spans="1:14" ht="45" customHeight="1" thickBot="1">
      <c r="A17" s="96" t="s">
        <v>48</v>
      </c>
      <c r="B17" s="96" t="s">
        <v>49</v>
      </c>
      <c r="C17" s="97" t="s">
        <v>50</v>
      </c>
      <c r="D17" s="98" t="s">
        <v>51</v>
      </c>
      <c r="E17" s="99" t="s">
        <v>52</v>
      </c>
      <c r="F17" s="99" t="s">
        <v>53</v>
      </c>
      <c r="G17" s="99" t="s">
        <v>54</v>
      </c>
      <c r="H17" s="100" t="s">
        <v>2</v>
      </c>
      <c r="I17" s="101" t="s">
        <v>3</v>
      </c>
      <c r="J17" s="102" t="s">
        <v>2</v>
      </c>
      <c r="K17" s="103" t="s">
        <v>3</v>
      </c>
      <c r="L17" s="104" t="s">
        <v>2</v>
      </c>
      <c r="M17" s="105" t="s">
        <v>3</v>
      </c>
      <c r="N17" s="316"/>
    </row>
    <row r="18" spans="1:14" ht="30" customHeight="1">
      <c r="A18" s="106"/>
      <c r="B18" s="106"/>
      <c r="C18" s="107">
        <v>1</v>
      </c>
      <c r="D18" s="108"/>
      <c r="E18" s="109"/>
      <c r="F18" s="110"/>
      <c r="G18" s="111" t="s">
        <v>55</v>
      </c>
      <c r="H18" s="112">
        <f>H19+H20</f>
        <v>0</v>
      </c>
      <c r="I18" s="113">
        <f>I19+I20</f>
        <v>0</v>
      </c>
      <c r="J18" s="114">
        <f>J19+J20</f>
        <v>0</v>
      </c>
      <c r="K18" s="115">
        <f>K19+K20</f>
        <v>0</v>
      </c>
      <c r="L18" s="112">
        <f aca="true" t="shared" si="0" ref="L18:M49">J18-H18</f>
        <v>0</v>
      </c>
      <c r="M18" s="113">
        <f t="shared" si="0"/>
        <v>0</v>
      </c>
      <c r="N18" s="116"/>
    </row>
    <row r="19" spans="1:14" s="7" customFormat="1" ht="30.75" customHeight="1">
      <c r="A19" s="117"/>
      <c r="B19" s="117"/>
      <c r="C19" s="118"/>
      <c r="D19" s="119"/>
      <c r="E19" s="120"/>
      <c r="F19" s="121" t="s">
        <v>56</v>
      </c>
      <c r="G19" s="122" t="s">
        <v>57</v>
      </c>
      <c r="H19" s="123"/>
      <c r="I19" s="124">
        <f>H19</f>
        <v>0</v>
      </c>
      <c r="J19" s="123"/>
      <c r="K19" s="124">
        <f>J19</f>
        <v>0</v>
      </c>
      <c r="L19" s="123">
        <f t="shared" si="0"/>
        <v>0</v>
      </c>
      <c r="M19" s="124">
        <f t="shared" si="0"/>
        <v>0</v>
      </c>
      <c r="N19" s="125"/>
    </row>
    <row r="20" spans="1:14" s="6" customFormat="1" ht="24.75" customHeight="1">
      <c r="A20" s="117"/>
      <c r="B20" s="117"/>
      <c r="C20" s="118"/>
      <c r="D20" s="119"/>
      <c r="E20" s="126"/>
      <c r="F20" s="127" t="s">
        <v>56</v>
      </c>
      <c r="G20" s="122" t="s">
        <v>58</v>
      </c>
      <c r="H20" s="123"/>
      <c r="I20" s="124">
        <f>H20</f>
        <v>0</v>
      </c>
      <c r="J20" s="123"/>
      <c r="K20" s="124">
        <f>J20</f>
        <v>0</v>
      </c>
      <c r="L20" s="123">
        <f t="shared" si="0"/>
        <v>0</v>
      </c>
      <c r="M20" s="124">
        <f t="shared" si="0"/>
        <v>0</v>
      </c>
      <c r="N20" s="125"/>
    </row>
    <row r="21" spans="1:14" s="8" customFormat="1" ht="18" customHeight="1">
      <c r="A21" s="117"/>
      <c r="B21" s="117"/>
      <c r="C21" s="118"/>
      <c r="D21" s="119"/>
      <c r="E21" s="128"/>
      <c r="F21" s="129"/>
      <c r="G21" s="130" t="s">
        <v>59</v>
      </c>
      <c r="H21" s="131">
        <f>SUM(H22:H28)</f>
        <v>0</v>
      </c>
      <c r="I21" s="132">
        <f>SUM(I22:I28)</f>
        <v>0</v>
      </c>
      <c r="J21" s="133">
        <f>SUM(J22:J28)</f>
        <v>0</v>
      </c>
      <c r="K21" s="134">
        <f>SUM(K22:K28)</f>
        <v>0</v>
      </c>
      <c r="L21" s="131">
        <f t="shared" si="0"/>
        <v>0</v>
      </c>
      <c r="M21" s="132">
        <f t="shared" si="0"/>
        <v>0</v>
      </c>
      <c r="N21" s="125"/>
    </row>
    <row r="22" spans="1:14" s="8" customFormat="1" ht="18" customHeight="1">
      <c r="A22" s="117"/>
      <c r="B22" s="117"/>
      <c r="C22" s="118"/>
      <c r="D22" s="119"/>
      <c r="E22" s="126"/>
      <c r="F22" s="135" t="s">
        <v>60</v>
      </c>
      <c r="G22" s="136"/>
      <c r="H22" s="123"/>
      <c r="I22" s="124"/>
      <c r="J22" s="123"/>
      <c r="K22" s="124"/>
      <c r="L22" s="123">
        <f t="shared" si="0"/>
        <v>0</v>
      </c>
      <c r="M22" s="124">
        <f t="shared" si="0"/>
        <v>0</v>
      </c>
      <c r="N22" s="125"/>
    </row>
    <row r="23" spans="1:14" s="8" customFormat="1" ht="18" customHeight="1">
      <c r="A23" s="117"/>
      <c r="B23" s="117"/>
      <c r="C23" s="118"/>
      <c r="D23" s="119"/>
      <c r="E23" s="126"/>
      <c r="F23" s="135" t="s">
        <v>60</v>
      </c>
      <c r="G23" s="137"/>
      <c r="H23" s="123"/>
      <c r="I23" s="124"/>
      <c r="J23" s="123"/>
      <c r="K23" s="124"/>
      <c r="L23" s="123">
        <f t="shared" si="0"/>
        <v>0</v>
      </c>
      <c r="M23" s="124">
        <f t="shared" si="0"/>
        <v>0</v>
      </c>
      <c r="N23" s="125"/>
    </row>
    <row r="24" spans="1:14" s="6" customFormat="1" ht="24.75" customHeight="1">
      <c r="A24" s="117"/>
      <c r="B24" s="117"/>
      <c r="C24" s="118"/>
      <c r="D24" s="119"/>
      <c r="E24" s="126"/>
      <c r="F24" s="135" t="s">
        <v>60</v>
      </c>
      <c r="G24" s="138"/>
      <c r="H24" s="123"/>
      <c r="I24" s="124"/>
      <c r="J24" s="123"/>
      <c r="K24" s="124"/>
      <c r="L24" s="123">
        <f t="shared" si="0"/>
        <v>0</v>
      </c>
      <c r="M24" s="124">
        <f t="shared" si="0"/>
        <v>0</v>
      </c>
      <c r="N24" s="125"/>
    </row>
    <row r="25" spans="1:14" s="8" customFormat="1" ht="18" customHeight="1">
      <c r="A25" s="117"/>
      <c r="B25" s="117"/>
      <c r="C25" s="118"/>
      <c r="D25" s="119"/>
      <c r="E25" s="139"/>
      <c r="F25" s="135" t="s">
        <v>60</v>
      </c>
      <c r="G25" s="138"/>
      <c r="H25" s="123"/>
      <c r="I25" s="124"/>
      <c r="J25" s="123"/>
      <c r="K25" s="124"/>
      <c r="L25" s="123">
        <f t="shared" si="0"/>
        <v>0</v>
      </c>
      <c r="M25" s="124">
        <f t="shared" si="0"/>
        <v>0</v>
      </c>
      <c r="N25" s="125"/>
    </row>
    <row r="26" spans="1:14" s="8" customFormat="1" ht="18" customHeight="1">
      <c r="A26" s="117"/>
      <c r="B26" s="117"/>
      <c r="C26" s="118"/>
      <c r="D26" s="119"/>
      <c r="E26" s="139"/>
      <c r="F26" s="135" t="s">
        <v>60</v>
      </c>
      <c r="G26" s="138"/>
      <c r="H26" s="123"/>
      <c r="I26" s="124"/>
      <c r="J26" s="123"/>
      <c r="K26" s="124"/>
      <c r="L26" s="123">
        <f t="shared" si="0"/>
        <v>0</v>
      </c>
      <c r="M26" s="124">
        <f t="shared" si="0"/>
        <v>0</v>
      </c>
      <c r="N26" s="125"/>
    </row>
    <row r="27" spans="1:14" s="8" customFormat="1" ht="18" customHeight="1">
      <c r="A27" s="117"/>
      <c r="B27" s="117"/>
      <c r="C27" s="118"/>
      <c r="D27" s="119"/>
      <c r="E27" s="139"/>
      <c r="F27" s="135" t="s">
        <v>60</v>
      </c>
      <c r="G27" s="140"/>
      <c r="H27" s="123"/>
      <c r="I27" s="124"/>
      <c r="J27" s="123"/>
      <c r="K27" s="124"/>
      <c r="L27" s="123">
        <f t="shared" si="0"/>
        <v>0</v>
      </c>
      <c r="M27" s="124">
        <f t="shared" si="0"/>
        <v>0</v>
      </c>
      <c r="N27" s="125"/>
    </row>
    <row r="28" spans="1:14" s="7" customFormat="1" ht="30.75" customHeight="1" thickBot="1">
      <c r="A28" s="141"/>
      <c r="B28" s="141"/>
      <c r="C28" s="118"/>
      <c r="D28" s="142"/>
      <c r="E28" s="143"/>
      <c r="F28" s="144" t="s">
        <v>60</v>
      </c>
      <c r="G28" s="145"/>
      <c r="H28" s="146"/>
      <c r="I28" s="147"/>
      <c r="J28" s="146"/>
      <c r="K28" s="147"/>
      <c r="L28" s="146">
        <f t="shared" si="0"/>
        <v>0</v>
      </c>
      <c r="M28" s="147">
        <f t="shared" si="0"/>
        <v>0</v>
      </c>
      <c r="N28" s="125"/>
    </row>
    <row r="29" spans="1:14" s="8" customFormat="1" ht="18" customHeight="1">
      <c r="A29" s="106"/>
      <c r="B29" s="106"/>
      <c r="C29" s="148">
        <v>2</v>
      </c>
      <c r="D29" s="108"/>
      <c r="E29" s="109"/>
      <c r="F29" s="110"/>
      <c r="G29" s="111" t="s">
        <v>55</v>
      </c>
      <c r="H29" s="112">
        <f>H30+H31</f>
        <v>0</v>
      </c>
      <c r="I29" s="113">
        <f>I30+I31</f>
        <v>0</v>
      </c>
      <c r="J29" s="114">
        <f>J30+J31</f>
        <v>0</v>
      </c>
      <c r="K29" s="115">
        <f>K30+K31</f>
        <v>0</v>
      </c>
      <c r="L29" s="112">
        <f t="shared" si="0"/>
        <v>0</v>
      </c>
      <c r="M29" s="113">
        <f t="shared" si="0"/>
        <v>0</v>
      </c>
      <c r="N29" s="125"/>
    </row>
    <row r="30" spans="1:14" s="8" customFormat="1" ht="18" customHeight="1">
      <c r="A30" s="117"/>
      <c r="B30" s="117"/>
      <c r="C30" s="117"/>
      <c r="D30" s="119"/>
      <c r="E30" s="120"/>
      <c r="F30" s="121" t="s">
        <v>56</v>
      </c>
      <c r="G30" s="122" t="s">
        <v>57</v>
      </c>
      <c r="H30" s="123"/>
      <c r="I30" s="124">
        <f>H30</f>
        <v>0</v>
      </c>
      <c r="J30" s="123"/>
      <c r="K30" s="124">
        <f>J30</f>
        <v>0</v>
      </c>
      <c r="L30" s="123">
        <f t="shared" si="0"/>
        <v>0</v>
      </c>
      <c r="M30" s="124">
        <f t="shared" si="0"/>
        <v>0</v>
      </c>
      <c r="N30" s="125"/>
    </row>
    <row r="31" spans="1:14" s="8" customFormat="1" ht="18" customHeight="1">
      <c r="A31" s="117"/>
      <c r="B31" s="117"/>
      <c r="C31" s="117"/>
      <c r="D31" s="119"/>
      <c r="E31" s="126"/>
      <c r="F31" s="127" t="s">
        <v>56</v>
      </c>
      <c r="G31" s="122" t="s">
        <v>58</v>
      </c>
      <c r="H31" s="123"/>
      <c r="I31" s="124">
        <f>H31</f>
        <v>0</v>
      </c>
      <c r="J31" s="123"/>
      <c r="K31" s="124">
        <f>J31</f>
        <v>0</v>
      </c>
      <c r="L31" s="123">
        <f t="shared" si="0"/>
        <v>0</v>
      </c>
      <c r="M31" s="124">
        <f t="shared" si="0"/>
        <v>0</v>
      </c>
      <c r="N31" s="125"/>
    </row>
    <row r="32" spans="1:14" s="8" customFormat="1" ht="18" customHeight="1">
      <c r="A32" s="117"/>
      <c r="B32" s="117"/>
      <c r="C32" s="117"/>
      <c r="D32" s="119"/>
      <c r="E32" s="128"/>
      <c r="F32" s="129"/>
      <c r="G32" s="130" t="s">
        <v>59</v>
      </c>
      <c r="H32" s="131">
        <f>SUM(H33:H39)</f>
        <v>0</v>
      </c>
      <c r="I32" s="132">
        <f>SUM(I33:I39)</f>
        <v>0</v>
      </c>
      <c r="J32" s="133">
        <f>SUM(J33:J39)</f>
        <v>0</v>
      </c>
      <c r="K32" s="134">
        <f>SUM(K33:K39)</f>
        <v>0</v>
      </c>
      <c r="L32" s="131">
        <f t="shared" si="0"/>
        <v>0</v>
      </c>
      <c r="M32" s="132">
        <f t="shared" si="0"/>
        <v>0</v>
      </c>
      <c r="N32" s="125"/>
    </row>
    <row r="33" spans="1:14" s="8" customFormat="1" ht="18" customHeight="1">
      <c r="A33" s="117"/>
      <c r="B33" s="117"/>
      <c r="C33" s="117"/>
      <c r="D33" s="119"/>
      <c r="E33" s="139"/>
      <c r="F33" s="127" t="s">
        <v>60</v>
      </c>
      <c r="G33" s="136"/>
      <c r="H33" s="123"/>
      <c r="I33" s="124"/>
      <c r="J33" s="123"/>
      <c r="K33" s="124"/>
      <c r="L33" s="123">
        <f t="shared" si="0"/>
        <v>0</v>
      </c>
      <c r="M33" s="124">
        <f t="shared" si="0"/>
        <v>0</v>
      </c>
      <c r="N33" s="125"/>
    </row>
    <row r="34" spans="1:14" s="8" customFormat="1" ht="18" customHeight="1">
      <c r="A34" s="117"/>
      <c r="B34" s="117"/>
      <c r="C34" s="117"/>
      <c r="D34" s="119"/>
      <c r="E34" s="139"/>
      <c r="F34" s="127" t="s">
        <v>60</v>
      </c>
      <c r="G34" s="137"/>
      <c r="H34" s="123"/>
      <c r="I34" s="124"/>
      <c r="J34" s="123"/>
      <c r="K34" s="124"/>
      <c r="L34" s="123">
        <f t="shared" si="0"/>
        <v>0</v>
      </c>
      <c r="M34" s="124">
        <f t="shared" si="0"/>
        <v>0</v>
      </c>
      <c r="N34" s="125"/>
    </row>
    <row r="35" spans="1:14" s="8" customFormat="1" ht="18" customHeight="1">
      <c r="A35" s="117"/>
      <c r="B35" s="117"/>
      <c r="C35" s="117"/>
      <c r="D35" s="119"/>
      <c r="E35" s="126"/>
      <c r="F35" s="127" t="s">
        <v>60</v>
      </c>
      <c r="G35" s="138"/>
      <c r="H35" s="123"/>
      <c r="I35" s="124"/>
      <c r="J35" s="123"/>
      <c r="K35" s="124"/>
      <c r="L35" s="123">
        <f t="shared" si="0"/>
        <v>0</v>
      </c>
      <c r="M35" s="124">
        <f t="shared" si="0"/>
        <v>0</v>
      </c>
      <c r="N35" s="125"/>
    </row>
    <row r="36" spans="1:14" s="8" customFormat="1" ht="18" customHeight="1">
      <c r="A36" s="117"/>
      <c r="B36" s="117"/>
      <c r="C36" s="117"/>
      <c r="D36" s="119"/>
      <c r="E36" s="139"/>
      <c r="F36" s="127" t="s">
        <v>60</v>
      </c>
      <c r="G36" s="138"/>
      <c r="H36" s="123"/>
      <c r="I36" s="124"/>
      <c r="J36" s="123"/>
      <c r="K36" s="124"/>
      <c r="L36" s="123">
        <f t="shared" si="0"/>
        <v>0</v>
      </c>
      <c r="M36" s="124">
        <f t="shared" si="0"/>
        <v>0</v>
      </c>
      <c r="N36" s="125"/>
    </row>
    <row r="37" spans="1:14" s="8" customFormat="1" ht="18" customHeight="1">
      <c r="A37" s="117"/>
      <c r="B37" s="117"/>
      <c r="C37" s="117"/>
      <c r="D37" s="119"/>
      <c r="E37" s="139"/>
      <c r="F37" s="127" t="s">
        <v>60</v>
      </c>
      <c r="G37" s="138"/>
      <c r="H37" s="123"/>
      <c r="I37" s="124"/>
      <c r="J37" s="123"/>
      <c r="K37" s="124"/>
      <c r="L37" s="123">
        <f t="shared" si="0"/>
        <v>0</v>
      </c>
      <c r="M37" s="124">
        <f t="shared" si="0"/>
        <v>0</v>
      </c>
      <c r="N37" s="125"/>
    </row>
    <row r="38" spans="1:14" s="8" customFormat="1" ht="18" customHeight="1">
      <c r="A38" s="117"/>
      <c r="B38" s="117"/>
      <c r="C38" s="117"/>
      <c r="D38" s="119"/>
      <c r="E38" s="139"/>
      <c r="F38" s="127" t="s">
        <v>60</v>
      </c>
      <c r="G38" s="140"/>
      <c r="H38" s="123"/>
      <c r="I38" s="124"/>
      <c r="J38" s="123"/>
      <c r="K38" s="124"/>
      <c r="L38" s="123">
        <f t="shared" si="0"/>
        <v>0</v>
      </c>
      <c r="M38" s="124">
        <f t="shared" si="0"/>
        <v>0</v>
      </c>
      <c r="N38" s="125"/>
    </row>
    <row r="39" spans="1:14" s="8" customFormat="1" ht="18" customHeight="1" thickBot="1">
      <c r="A39" s="141"/>
      <c r="B39" s="141"/>
      <c r="C39" s="117"/>
      <c r="D39" s="142"/>
      <c r="E39" s="143"/>
      <c r="F39" s="149" t="s">
        <v>60</v>
      </c>
      <c r="G39" s="145"/>
      <c r="H39" s="146"/>
      <c r="I39" s="147"/>
      <c r="J39" s="146"/>
      <c r="K39" s="147"/>
      <c r="L39" s="146">
        <f t="shared" si="0"/>
        <v>0</v>
      </c>
      <c r="M39" s="147">
        <f t="shared" si="0"/>
        <v>0</v>
      </c>
      <c r="N39" s="125"/>
    </row>
    <row r="40" spans="1:14" s="8" customFormat="1" ht="18" customHeight="1">
      <c r="A40" s="106"/>
      <c r="B40" s="106"/>
      <c r="C40" s="148">
        <v>3</v>
      </c>
      <c r="D40" s="108"/>
      <c r="E40" s="109"/>
      <c r="F40" s="110"/>
      <c r="G40" s="111" t="s">
        <v>55</v>
      </c>
      <c r="H40" s="112">
        <f>H41+H42</f>
        <v>0</v>
      </c>
      <c r="I40" s="113">
        <f>I41+I42</f>
        <v>0</v>
      </c>
      <c r="J40" s="114">
        <f>J41+J42</f>
        <v>0</v>
      </c>
      <c r="K40" s="115">
        <f>K41+K42</f>
        <v>0</v>
      </c>
      <c r="L40" s="112">
        <f t="shared" si="0"/>
        <v>0</v>
      </c>
      <c r="M40" s="113">
        <f t="shared" si="0"/>
        <v>0</v>
      </c>
      <c r="N40" s="125"/>
    </row>
    <row r="41" spans="1:14" s="8" customFormat="1" ht="18" customHeight="1">
      <c r="A41" s="117"/>
      <c r="B41" s="117"/>
      <c r="C41" s="117"/>
      <c r="D41" s="119"/>
      <c r="E41" s="120"/>
      <c r="F41" s="121" t="s">
        <v>56</v>
      </c>
      <c r="G41" s="122" t="s">
        <v>57</v>
      </c>
      <c r="H41" s="123"/>
      <c r="I41" s="124">
        <f>H41</f>
        <v>0</v>
      </c>
      <c r="J41" s="123"/>
      <c r="K41" s="124">
        <f>J41</f>
        <v>0</v>
      </c>
      <c r="L41" s="123">
        <f t="shared" si="0"/>
        <v>0</v>
      </c>
      <c r="M41" s="124">
        <f t="shared" si="0"/>
        <v>0</v>
      </c>
      <c r="N41" s="125"/>
    </row>
    <row r="42" spans="1:14" s="8" customFormat="1" ht="18" customHeight="1">
      <c r="A42" s="117"/>
      <c r="B42" s="117"/>
      <c r="C42" s="117"/>
      <c r="D42" s="119"/>
      <c r="E42" s="126"/>
      <c r="F42" s="127" t="s">
        <v>56</v>
      </c>
      <c r="G42" s="122" t="s">
        <v>58</v>
      </c>
      <c r="H42" s="123"/>
      <c r="I42" s="124">
        <f>H42</f>
        <v>0</v>
      </c>
      <c r="J42" s="123"/>
      <c r="K42" s="124">
        <f>J42</f>
        <v>0</v>
      </c>
      <c r="L42" s="123">
        <f t="shared" si="0"/>
        <v>0</v>
      </c>
      <c r="M42" s="124">
        <f t="shared" si="0"/>
        <v>0</v>
      </c>
      <c r="N42" s="125"/>
    </row>
    <row r="43" spans="1:14" s="8" customFormat="1" ht="18" customHeight="1">
      <c r="A43" s="117"/>
      <c r="B43" s="117"/>
      <c r="C43" s="117"/>
      <c r="D43" s="119"/>
      <c r="E43" s="128"/>
      <c r="F43" s="129"/>
      <c r="G43" s="130" t="s">
        <v>59</v>
      </c>
      <c r="H43" s="131">
        <f>SUM(H44:H50)</f>
        <v>0</v>
      </c>
      <c r="I43" s="132">
        <f>SUM(I44:I50)</f>
        <v>0</v>
      </c>
      <c r="J43" s="133">
        <f>SUM(J44:J50)</f>
        <v>0</v>
      </c>
      <c r="K43" s="134">
        <f>SUM(K44:K50)</f>
        <v>0</v>
      </c>
      <c r="L43" s="131">
        <f t="shared" si="0"/>
        <v>0</v>
      </c>
      <c r="M43" s="132">
        <f t="shared" si="0"/>
        <v>0</v>
      </c>
      <c r="N43" s="125"/>
    </row>
    <row r="44" spans="1:14" s="7" customFormat="1" ht="30.75" customHeight="1">
      <c r="A44" s="117"/>
      <c r="B44" s="117"/>
      <c r="C44" s="117"/>
      <c r="D44" s="119"/>
      <c r="E44" s="139"/>
      <c r="F44" s="127" t="s">
        <v>60</v>
      </c>
      <c r="G44" s="136"/>
      <c r="H44" s="123"/>
      <c r="I44" s="124"/>
      <c r="J44" s="123"/>
      <c r="K44" s="124"/>
      <c r="L44" s="123">
        <f t="shared" si="0"/>
        <v>0</v>
      </c>
      <c r="M44" s="124">
        <f t="shared" si="0"/>
        <v>0</v>
      </c>
      <c r="N44" s="125"/>
    </row>
    <row r="45" spans="1:14" s="8" customFormat="1" ht="18" customHeight="1">
      <c r="A45" s="117"/>
      <c r="B45" s="117"/>
      <c r="C45" s="117"/>
      <c r="D45" s="119"/>
      <c r="E45" s="139"/>
      <c r="F45" s="127" t="s">
        <v>60</v>
      </c>
      <c r="G45" s="137"/>
      <c r="H45" s="123"/>
      <c r="I45" s="124"/>
      <c r="J45" s="123"/>
      <c r="K45" s="124"/>
      <c r="L45" s="123">
        <f t="shared" si="0"/>
        <v>0</v>
      </c>
      <c r="M45" s="124">
        <f t="shared" si="0"/>
        <v>0</v>
      </c>
      <c r="N45" s="125"/>
    </row>
    <row r="46" spans="1:14" s="8" customFormat="1" ht="18" customHeight="1">
      <c r="A46" s="117"/>
      <c r="B46" s="117"/>
      <c r="C46" s="117"/>
      <c r="D46" s="119"/>
      <c r="E46" s="139"/>
      <c r="F46" s="127" t="s">
        <v>60</v>
      </c>
      <c r="G46" s="138"/>
      <c r="H46" s="123"/>
      <c r="I46" s="124"/>
      <c r="J46" s="123"/>
      <c r="K46" s="124"/>
      <c r="L46" s="123">
        <f t="shared" si="0"/>
        <v>0</v>
      </c>
      <c r="M46" s="124">
        <f t="shared" si="0"/>
        <v>0</v>
      </c>
      <c r="N46" s="125"/>
    </row>
    <row r="47" spans="1:14" s="8" customFormat="1" ht="18" customHeight="1">
      <c r="A47" s="117"/>
      <c r="B47" s="117"/>
      <c r="C47" s="117"/>
      <c r="D47" s="119"/>
      <c r="E47" s="139"/>
      <c r="F47" s="127" t="s">
        <v>60</v>
      </c>
      <c r="G47" s="138"/>
      <c r="H47" s="123"/>
      <c r="I47" s="124"/>
      <c r="J47" s="123"/>
      <c r="K47" s="124"/>
      <c r="L47" s="123">
        <f t="shared" si="0"/>
        <v>0</v>
      </c>
      <c r="M47" s="124">
        <f t="shared" si="0"/>
        <v>0</v>
      </c>
      <c r="N47" s="125"/>
    </row>
    <row r="48" spans="1:14" ht="17.25" customHeight="1">
      <c r="A48" s="117"/>
      <c r="B48" s="117"/>
      <c r="C48" s="117"/>
      <c r="D48" s="119"/>
      <c r="E48" s="139"/>
      <c r="F48" s="127" t="s">
        <v>60</v>
      </c>
      <c r="G48" s="138"/>
      <c r="H48" s="123"/>
      <c r="I48" s="124"/>
      <c r="J48" s="123"/>
      <c r="K48" s="124"/>
      <c r="L48" s="123">
        <f t="shared" si="0"/>
        <v>0</v>
      </c>
      <c r="M48" s="124">
        <f t="shared" si="0"/>
        <v>0</v>
      </c>
      <c r="N48" s="125"/>
    </row>
    <row r="49" spans="1:14" ht="16.5">
      <c r="A49" s="117"/>
      <c r="B49" s="117"/>
      <c r="C49" s="117"/>
      <c r="D49" s="119"/>
      <c r="E49" s="139"/>
      <c r="F49" s="127" t="s">
        <v>60</v>
      </c>
      <c r="G49" s="140"/>
      <c r="H49" s="123"/>
      <c r="I49" s="124"/>
      <c r="J49" s="123"/>
      <c r="K49" s="124"/>
      <c r="L49" s="123">
        <f t="shared" si="0"/>
        <v>0</v>
      </c>
      <c r="M49" s="124">
        <f t="shared" si="0"/>
        <v>0</v>
      </c>
      <c r="N49" s="125"/>
    </row>
    <row r="50" spans="1:14" ht="16.5" thickBot="1">
      <c r="A50" s="141"/>
      <c r="B50" s="141"/>
      <c r="C50" s="117"/>
      <c r="D50" s="142"/>
      <c r="E50" s="143"/>
      <c r="F50" s="149" t="s">
        <v>60</v>
      </c>
      <c r="G50" s="145"/>
      <c r="H50" s="146"/>
      <c r="I50" s="147"/>
      <c r="J50" s="146"/>
      <c r="K50" s="147"/>
      <c r="L50" s="146">
        <f aca="true" t="shared" si="1" ref="L50:M81">J50-H50</f>
        <v>0</v>
      </c>
      <c r="M50" s="147">
        <f t="shared" si="1"/>
        <v>0</v>
      </c>
      <c r="N50" s="125"/>
    </row>
    <row r="51" spans="1:14" ht="16.5">
      <c r="A51" s="106"/>
      <c r="B51" s="106"/>
      <c r="C51" s="148">
        <v>4</v>
      </c>
      <c r="D51" s="108"/>
      <c r="E51" s="109"/>
      <c r="F51" s="110"/>
      <c r="G51" s="111" t="s">
        <v>55</v>
      </c>
      <c r="H51" s="112">
        <f>H52+H53</f>
        <v>0</v>
      </c>
      <c r="I51" s="113">
        <f>I52+I53</f>
        <v>0</v>
      </c>
      <c r="J51" s="114">
        <f>J52+J53</f>
        <v>0</v>
      </c>
      <c r="K51" s="115">
        <f>K52+K53</f>
        <v>0</v>
      </c>
      <c r="L51" s="112">
        <f t="shared" si="1"/>
        <v>0</v>
      </c>
      <c r="M51" s="113">
        <f t="shared" si="1"/>
        <v>0</v>
      </c>
      <c r="N51" s="125"/>
    </row>
    <row r="52" spans="1:14" ht="15.75">
      <c r="A52" s="117"/>
      <c r="B52" s="117"/>
      <c r="C52" s="117"/>
      <c r="D52" s="119"/>
      <c r="E52" s="120"/>
      <c r="F52" s="121" t="s">
        <v>56</v>
      </c>
      <c r="G52" s="122" t="s">
        <v>57</v>
      </c>
      <c r="H52" s="123"/>
      <c r="I52" s="124">
        <f>H52</f>
        <v>0</v>
      </c>
      <c r="J52" s="123"/>
      <c r="K52" s="124">
        <f>J52</f>
        <v>0</v>
      </c>
      <c r="L52" s="123">
        <f t="shared" si="1"/>
        <v>0</v>
      </c>
      <c r="M52" s="124">
        <f t="shared" si="1"/>
        <v>0</v>
      </c>
      <c r="N52" s="125"/>
    </row>
    <row r="53" spans="1:14" ht="15.75">
      <c r="A53" s="117"/>
      <c r="B53" s="117"/>
      <c r="C53" s="117"/>
      <c r="D53" s="119"/>
      <c r="E53" s="126"/>
      <c r="F53" s="127" t="s">
        <v>56</v>
      </c>
      <c r="G53" s="122" t="s">
        <v>58</v>
      </c>
      <c r="H53" s="123"/>
      <c r="I53" s="124">
        <f>H53</f>
        <v>0</v>
      </c>
      <c r="J53" s="123"/>
      <c r="K53" s="124">
        <f>J53</f>
        <v>0</v>
      </c>
      <c r="L53" s="123">
        <f t="shared" si="1"/>
        <v>0</v>
      </c>
      <c r="M53" s="124">
        <f t="shared" si="1"/>
        <v>0</v>
      </c>
      <c r="N53" s="125"/>
    </row>
    <row r="54" spans="1:14" ht="16.5">
      <c r="A54" s="117"/>
      <c r="B54" s="117"/>
      <c r="C54" s="117"/>
      <c r="D54" s="119"/>
      <c r="E54" s="128"/>
      <c r="F54" s="129"/>
      <c r="G54" s="130" t="s">
        <v>59</v>
      </c>
      <c r="H54" s="131">
        <f>SUM(H55:H61)</f>
        <v>0</v>
      </c>
      <c r="I54" s="132">
        <f>SUM(I55:I61)</f>
        <v>0</v>
      </c>
      <c r="J54" s="133">
        <f>SUM(J55:J61)</f>
        <v>0</v>
      </c>
      <c r="K54" s="134">
        <f>SUM(K55:K61)</f>
        <v>0</v>
      </c>
      <c r="L54" s="131">
        <f t="shared" si="1"/>
        <v>0</v>
      </c>
      <c r="M54" s="132">
        <f t="shared" si="1"/>
        <v>0</v>
      </c>
      <c r="N54" s="125"/>
    </row>
    <row r="55" spans="1:14" ht="15.75">
      <c r="A55" s="117"/>
      <c r="B55" s="117"/>
      <c r="C55" s="117"/>
      <c r="D55" s="119"/>
      <c r="E55" s="139"/>
      <c r="F55" s="127" t="s">
        <v>60</v>
      </c>
      <c r="G55" s="136"/>
      <c r="H55" s="123"/>
      <c r="I55" s="124"/>
      <c r="J55" s="123"/>
      <c r="K55" s="124"/>
      <c r="L55" s="123">
        <f t="shared" si="1"/>
        <v>0</v>
      </c>
      <c r="M55" s="124">
        <f t="shared" si="1"/>
        <v>0</v>
      </c>
      <c r="N55" s="125"/>
    </row>
    <row r="56" spans="1:14" ht="15.75">
      <c r="A56" s="117"/>
      <c r="B56" s="117"/>
      <c r="C56" s="117"/>
      <c r="D56" s="119"/>
      <c r="E56" s="139"/>
      <c r="F56" s="127" t="s">
        <v>60</v>
      </c>
      <c r="G56" s="137"/>
      <c r="H56" s="123"/>
      <c r="I56" s="124"/>
      <c r="J56" s="123"/>
      <c r="K56" s="124"/>
      <c r="L56" s="123">
        <f t="shared" si="1"/>
        <v>0</v>
      </c>
      <c r="M56" s="124">
        <f t="shared" si="1"/>
        <v>0</v>
      </c>
      <c r="N56" s="125"/>
    </row>
    <row r="57" spans="1:14" ht="15.75">
      <c r="A57" s="117"/>
      <c r="B57" s="117"/>
      <c r="C57" s="117"/>
      <c r="D57" s="119"/>
      <c r="E57" s="139"/>
      <c r="F57" s="127" t="s">
        <v>60</v>
      </c>
      <c r="G57" s="138"/>
      <c r="H57" s="123"/>
      <c r="I57" s="124"/>
      <c r="J57" s="123"/>
      <c r="K57" s="124"/>
      <c r="L57" s="123">
        <f t="shared" si="1"/>
        <v>0</v>
      </c>
      <c r="M57" s="124">
        <f t="shared" si="1"/>
        <v>0</v>
      </c>
      <c r="N57" s="125"/>
    </row>
    <row r="58" spans="1:14" ht="15.75">
      <c r="A58" s="117"/>
      <c r="B58" s="117"/>
      <c r="C58" s="117"/>
      <c r="D58" s="119"/>
      <c r="E58" s="139"/>
      <c r="F58" s="127" t="s">
        <v>60</v>
      </c>
      <c r="G58" s="138"/>
      <c r="H58" s="123"/>
      <c r="I58" s="124"/>
      <c r="J58" s="123"/>
      <c r="K58" s="124"/>
      <c r="L58" s="123">
        <f t="shared" si="1"/>
        <v>0</v>
      </c>
      <c r="M58" s="124">
        <f t="shared" si="1"/>
        <v>0</v>
      </c>
      <c r="N58" s="125"/>
    </row>
    <row r="59" spans="1:14" ht="15.75">
      <c r="A59" s="117"/>
      <c r="B59" s="117"/>
      <c r="C59" s="117"/>
      <c r="D59" s="119"/>
      <c r="E59" s="139"/>
      <c r="F59" s="127" t="s">
        <v>60</v>
      </c>
      <c r="G59" s="138"/>
      <c r="H59" s="123"/>
      <c r="I59" s="124"/>
      <c r="J59" s="123"/>
      <c r="K59" s="124"/>
      <c r="L59" s="123">
        <f t="shared" si="1"/>
        <v>0</v>
      </c>
      <c r="M59" s="124">
        <f t="shared" si="1"/>
        <v>0</v>
      </c>
      <c r="N59" s="125"/>
    </row>
    <row r="60" spans="1:14" ht="16.5">
      <c r="A60" s="117"/>
      <c r="B60" s="117"/>
      <c r="C60" s="117"/>
      <c r="D60" s="119"/>
      <c r="E60" s="139"/>
      <c r="F60" s="127" t="s">
        <v>60</v>
      </c>
      <c r="G60" s="140"/>
      <c r="H60" s="123"/>
      <c r="I60" s="124"/>
      <c r="J60" s="123"/>
      <c r="K60" s="124"/>
      <c r="L60" s="123">
        <f t="shared" si="1"/>
        <v>0</v>
      </c>
      <c r="M60" s="124">
        <f t="shared" si="1"/>
        <v>0</v>
      </c>
      <c r="N60" s="125"/>
    </row>
    <row r="61" spans="1:14" ht="17.25" thickBot="1">
      <c r="A61" s="117"/>
      <c r="B61" s="117"/>
      <c r="C61" s="117"/>
      <c r="D61" s="119"/>
      <c r="E61" s="139"/>
      <c r="F61" s="127" t="s">
        <v>60</v>
      </c>
      <c r="G61" s="140"/>
      <c r="H61" s="123"/>
      <c r="I61" s="124"/>
      <c r="J61" s="123"/>
      <c r="K61" s="124"/>
      <c r="L61" s="123">
        <f t="shared" si="1"/>
        <v>0</v>
      </c>
      <c r="M61" s="124">
        <f t="shared" si="1"/>
        <v>0</v>
      </c>
      <c r="N61" s="125"/>
    </row>
    <row r="62" spans="1:14" ht="16.5">
      <c r="A62" s="106"/>
      <c r="B62" s="106"/>
      <c r="C62" s="148">
        <v>5</v>
      </c>
      <c r="D62" s="108"/>
      <c r="E62" s="109"/>
      <c r="F62" s="110"/>
      <c r="G62" s="111" t="s">
        <v>55</v>
      </c>
      <c r="H62" s="112">
        <f>H63+H64</f>
        <v>0</v>
      </c>
      <c r="I62" s="113">
        <f>I63+I64</f>
        <v>0</v>
      </c>
      <c r="J62" s="114">
        <f>J63+J64</f>
        <v>0</v>
      </c>
      <c r="K62" s="115">
        <f>K63+K64</f>
        <v>0</v>
      </c>
      <c r="L62" s="112">
        <f t="shared" si="1"/>
        <v>0</v>
      </c>
      <c r="M62" s="113">
        <f t="shared" si="1"/>
        <v>0</v>
      </c>
      <c r="N62" s="125"/>
    </row>
    <row r="63" spans="1:14" ht="15.75">
      <c r="A63" s="117"/>
      <c r="B63" s="117"/>
      <c r="C63" s="117"/>
      <c r="D63" s="119"/>
      <c r="E63" s="120"/>
      <c r="F63" s="121" t="s">
        <v>56</v>
      </c>
      <c r="G63" s="122" t="s">
        <v>57</v>
      </c>
      <c r="H63" s="123"/>
      <c r="I63" s="124">
        <f>H63</f>
        <v>0</v>
      </c>
      <c r="J63" s="123"/>
      <c r="K63" s="124">
        <f>J63</f>
        <v>0</v>
      </c>
      <c r="L63" s="123">
        <f t="shared" si="1"/>
        <v>0</v>
      </c>
      <c r="M63" s="124">
        <f t="shared" si="1"/>
        <v>0</v>
      </c>
      <c r="N63" s="125"/>
    </row>
    <row r="64" spans="1:14" ht="15.75">
      <c r="A64" s="117"/>
      <c r="B64" s="117"/>
      <c r="C64" s="117"/>
      <c r="D64" s="119"/>
      <c r="E64" s="126"/>
      <c r="F64" s="127" t="s">
        <v>56</v>
      </c>
      <c r="G64" s="122" t="s">
        <v>58</v>
      </c>
      <c r="H64" s="123"/>
      <c r="I64" s="124">
        <f>H64</f>
        <v>0</v>
      </c>
      <c r="J64" s="123"/>
      <c r="K64" s="124">
        <f>J64</f>
        <v>0</v>
      </c>
      <c r="L64" s="123">
        <f t="shared" si="1"/>
        <v>0</v>
      </c>
      <c r="M64" s="124">
        <f t="shared" si="1"/>
        <v>0</v>
      </c>
      <c r="N64" s="125"/>
    </row>
    <row r="65" spans="1:14" ht="16.5">
      <c r="A65" s="117"/>
      <c r="B65" s="117"/>
      <c r="C65" s="117"/>
      <c r="D65" s="119"/>
      <c r="E65" s="128"/>
      <c r="F65" s="129"/>
      <c r="G65" s="130" t="s">
        <v>59</v>
      </c>
      <c r="H65" s="131">
        <f>SUM(H66:H72)</f>
        <v>0</v>
      </c>
      <c r="I65" s="132">
        <f>SUM(I66:I72)</f>
        <v>0</v>
      </c>
      <c r="J65" s="133">
        <f>SUM(J66:J72)</f>
        <v>0</v>
      </c>
      <c r="K65" s="134">
        <f>SUM(K66:K72)</f>
        <v>0</v>
      </c>
      <c r="L65" s="131">
        <f t="shared" si="1"/>
        <v>0</v>
      </c>
      <c r="M65" s="132">
        <f t="shared" si="1"/>
        <v>0</v>
      </c>
      <c r="N65" s="125"/>
    </row>
    <row r="66" spans="1:14" ht="15.75">
      <c r="A66" s="117"/>
      <c r="B66" s="117"/>
      <c r="C66" s="117"/>
      <c r="D66" s="119"/>
      <c r="E66" s="139"/>
      <c r="F66" s="127" t="s">
        <v>60</v>
      </c>
      <c r="G66" s="136"/>
      <c r="H66" s="123"/>
      <c r="I66" s="124"/>
      <c r="J66" s="123"/>
      <c r="K66" s="124"/>
      <c r="L66" s="123">
        <f t="shared" si="1"/>
        <v>0</v>
      </c>
      <c r="M66" s="124">
        <f t="shared" si="1"/>
        <v>0</v>
      </c>
      <c r="N66" s="125"/>
    </row>
    <row r="67" spans="1:14" ht="15.75">
      <c r="A67" s="117"/>
      <c r="B67" s="117"/>
      <c r="C67" s="117"/>
      <c r="D67" s="119"/>
      <c r="E67" s="139"/>
      <c r="F67" s="127" t="s">
        <v>60</v>
      </c>
      <c r="G67" s="137"/>
      <c r="H67" s="123"/>
      <c r="I67" s="124"/>
      <c r="J67" s="123"/>
      <c r="K67" s="124"/>
      <c r="L67" s="123">
        <f t="shared" si="1"/>
        <v>0</v>
      </c>
      <c r="M67" s="124">
        <f t="shared" si="1"/>
        <v>0</v>
      </c>
      <c r="N67" s="125"/>
    </row>
    <row r="68" spans="1:14" ht="15.75">
      <c r="A68" s="117"/>
      <c r="B68" s="117"/>
      <c r="C68" s="117"/>
      <c r="D68" s="119"/>
      <c r="E68" s="139"/>
      <c r="F68" s="127" t="s">
        <v>60</v>
      </c>
      <c r="G68" s="138"/>
      <c r="H68" s="123"/>
      <c r="I68" s="124"/>
      <c r="J68" s="123"/>
      <c r="K68" s="124"/>
      <c r="L68" s="123">
        <f t="shared" si="1"/>
        <v>0</v>
      </c>
      <c r="M68" s="124">
        <f t="shared" si="1"/>
        <v>0</v>
      </c>
      <c r="N68" s="125"/>
    </row>
    <row r="69" spans="1:14" ht="15.75">
      <c r="A69" s="117"/>
      <c r="B69" s="117"/>
      <c r="C69" s="117"/>
      <c r="D69" s="119"/>
      <c r="E69" s="139"/>
      <c r="F69" s="127" t="s">
        <v>60</v>
      </c>
      <c r="G69" s="138"/>
      <c r="H69" s="123"/>
      <c r="I69" s="124"/>
      <c r="J69" s="123"/>
      <c r="K69" s="124"/>
      <c r="L69" s="123">
        <f t="shared" si="1"/>
        <v>0</v>
      </c>
      <c r="M69" s="124">
        <f t="shared" si="1"/>
        <v>0</v>
      </c>
      <c r="N69" s="125"/>
    </row>
    <row r="70" spans="1:14" ht="15.75">
      <c r="A70" s="117"/>
      <c r="B70" s="117"/>
      <c r="C70" s="117"/>
      <c r="D70" s="119"/>
      <c r="E70" s="139"/>
      <c r="F70" s="127" t="s">
        <v>60</v>
      </c>
      <c r="G70" s="138"/>
      <c r="H70" s="123"/>
      <c r="I70" s="124"/>
      <c r="J70" s="123"/>
      <c r="K70" s="124"/>
      <c r="L70" s="123">
        <f t="shared" si="1"/>
        <v>0</v>
      </c>
      <c r="M70" s="124">
        <f t="shared" si="1"/>
        <v>0</v>
      </c>
      <c r="N70" s="125"/>
    </row>
    <row r="71" spans="1:14" ht="16.5">
      <c r="A71" s="117"/>
      <c r="B71" s="117"/>
      <c r="C71" s="117"/>
      <c r="D71" s="119"/>
      <c r="E71" s="139"/>
      <c r="F71" s="127" t="s">
        <v>60</v>
      </c>
      <c r="G71" s="140"/>
      <c r="H71" s="123"/>
      <c r="I71" s="124"/>
      <c r="J71" s="123"/>
      <c r="K71" s="124"/>
      <c r="L71" s="123">
        <f t="shared" si="1"/>
        <v>0</v>
      </c>
      <c r="M71" s="124">
        <f t="shared" si="1"/>
        <v>0</v>
      </c>
      <c r="N71" s="125"/>
    </row>
    <row r="72" spans="1:14" ht="17.25" thickBot="1">
      <c r="A72" s="117"/>
      <c r="B72" s="117"/>
      <c r="C72" s="117"/>
      <c r="D72" s="119"/>
      <c r="E72" s="139"/>
      <c r="F72" s="127" t="s">
        <v>60</v>
      </c>
      <c r="G72" s="140"/>
      <c r="H72" s="123"/>
      <c r="I72" s="124"/>
      <c r="J72" s="123"/>
      <c r="K72" s="124"/>
      <c r="L72" s="123">
        <f t="shared" si="1"/>
        <v>0</v>
      </c>
      <c r="M72" s="124">
        <f t="shared" si="1"/>
        <v>0</v>
      </c>
      <c r="N72" s="125"/>
    </row>
    <row r="73" spans="1:14" ht="16.5">
      <c r="A73" s="106"/>
      <c r="B73" s="106"/>
      <c r="C73" s="148">
        <v>6</v>
      </c>
      <c r="D73" s="108"/>
      <c r="E73" s="109"/>
      <c r="F73" s="110"/>
      <c r="G73" s="111" t="s">
        <v>55</v>
      </c>
      <c r="H73" s="112">
        <f>H74+H75</f>
        <v>0</v>
      </c>
      <c r="I73" s="113">
        <f>I74+I75</f>
        <v>0</v>
      </c>
      <c r="J73" s="114">
        <f>J74+J75</f>
        <v>0</v>
      </c>
      <c r="K73" s="115">
        <f>K74+K75</f>
        <v>0</v>
      </c>
      <c r="L73" s="112">
        <f t="shared" si="1"/>
        <v>0</v>
      </c>
      <c r="M73" s="113">
        <f t="shared" si="1"/>
        <v>0</v>
      </c>
      <c r="N73" s="125"/>
    </row>
    <row r="74" spans="1:14" ht="15.75">
      <c r="A74" s="117"/>
      <c r="B74" s="117"/>
      <c r="C74" s="117"/>
      <c r="D74" s="119"/>
      <c r="E74" s="120"/>
      <c r="F74" s="121" t="s">
        <v>56</v>
      </c>
      <c r="G74" s="122" t="s">
        <v>57</v>
      </c>
      <c r="H74" s="123"/>
      <c r="I74" s="124">
        <f>H74</f>
        <v>0</v>
      </c>
      <c r="J74" s="123"/>
      <c r="K74" s="124">
        <f>J74</f>
        <v>0</v>
      </c>
      <c r="L74" s="123">
        <f t="shared" si="1"/>
        <v>0</v>
      </c>
      <c r="M74" s="124">
        <f t="shared" si="1"/>
        <v>0</v>
      </c>
      <c r="N74" s="125"/>
    </row>
    <row r="75" spans="1:14" ht="15.75">
      <c r="A75" s="117"/>
      <c r="B75" s="117"/>
      <c r="C75" s="117"/>
      <c r="D75" s="119"/>
      <c r="E75" s="126"/>
      <c r="F75" s="127" t="s">
        <v>56</v>
      </c>
      <c r="G75" s="122" t="s">
        <v>58</v>
      </c>
      <c r="H75" s="123"/>
      <c r="I75" s="124">
        <f>H75</f>
        <v>0</v>
      </c>
      <c r="J75" s="123"/>
      <c r="K75" s="124">
        <f>J75</f>
        <v>0</v>
      </c>
      <c r="L75" s="123">
        <f t="shared" si="1"/>
        <v>0</v>
      </c>
      <c r="M75" s="124">
        <f t="shared" si="1"/>
        <v>0</v>
      </c>
      <c r="N75" s="125"/>
    </row>
    <row r="76" spans="1:14" ht="16.5">
      <c r="A76" s="117"/>
      <c r="B76" s="117"/>
      <c r="C76" s="117"/>
      <c r="D76" s="119"/>
      <c r="E76" s="128"/>
      <c r="F76" s="129"/>
      <c r="G76" s="130" t="s">
        <v>59</v>
      </c>
      <c r="H76" s="131">
        <f>SUM(H77:H83)</f>
        <v>0</v>
      </c>
      <c r="I76" s="132">
        <f>SUM(I77:I83)</f>
        <v>0</v>
      </c>
      <c r="J76" s="133">
        <f>SUM(J77:J83)</f>
        <v>0</v>
      </c>
      <c r="K76" s="134">
        <f>SUM(K77:K83)</f>
        <v>0</v>
      </c>
      <c r="L76" s="131">
        <f t="shared" si="1"/>
        <v>0</v>
      </c>
      <c r="M76" s="132">
        <f t="shared" si="1"/>
        <v>0</v>
      </c>
      <c r="N76" s="125"/>
    </row>
    <row r="77" spans="1:14" ht="15.75">
      <c r="A77" s="117"/>
      <c r="B77" s="117"/>
      <c r="C77" s="117"/>
      <c r="D77" s="119"/>
      <c r="E77" s="139"/>
      <c r="F77" s="127" t="s">
        <v>60</v>
      </c>
      <c r="G77" s="136"/>
      <c r="H77" s="123"/>
      <c r="I77" s="124"/>
      <c r="J77" s="123"/>
      <c r="K77" s="124"/>
      <c r="L77" s="123">
        <f t="shared" si="1"/>
        <v>0</v>
      </c>
      <c r="M77" s="124">
        <f t="shared" si="1"/>
        <v>0</v>
      </c>
      <c r="N77" s="125"/>
    </row>
    <row r="78" spans="1:14" ht="15.75">
      <c r="A78" s="117"/>
      <c r="B78" s="117"/>
      <c r="C78" s="117"/>
      <c r="D78" s="119"/>
      <c r="E78" s="139"/>
      <c r="F78" s="127" t="s">
        <v>60</v>
      </c>
      <c r="G78" s="137"/>
      <c r="H78" s="123"/>
      <c r="I78" s="124"/>
      <c r="J78" s="123"/>
      <c r="K78" s="124"/>
      <c r="L78" s="123">
        <f t="shared" si="1"/>
        <v>0</v>
      </c>
      <c r="M78" s="124">
        <f t="shared" si="1"/>
        <v>0</v>
      </c>
      <c r="N78" s="125"/>
    </row>
    <row r="79" spans="1:14" ht="15.75">
      <c r="A79" s="117"/>
      <c r="B79" s="117"/>
      <c r="C79" s="117"/>
      <c r="D79" s="119"/>
      <c r="E79" s="139"/>
      <c r="F79" s="127" t="s">
        <v>60</v>
      </c>
      <c r="G79" s="138"/>
      <c r="H79" s="123"/>
      <c r="I79" s="124"/>
      <c r="J79" s="123"/>
      <c r="K79" s="124"/>
      <c r="L79" s="123">
        <f t="shared" si="1"/>
        <v>0</v>
      </c>
      <c r="M79" s="124">
        <f t="shared" si="1"/>
        <v>0</v>
      </c>
      <c r="N79" s="125"/>
    </row>
    <row r="80" spans="1:14" ht="15.75">
      <c r="A80" s="117"/>
      <c r="B80" s="117"/>
      <c r="C80" s="117"/>
      <c r="D80" s="119"/>
      <c r="E80" s="139"/>
      <c r="F80" s="127" t="s">
        <v>60</v>
      </c>
      <c r="G80" s="138"/>
      <c r="H80" s="123"/>
      <c r="I80" s="124"/>
      <c r="J80" s="123"/>
      <c r="K80" s="124"/>
      <c r="L80" s="123">
        <f t="shared" si="1"/>
        <v>0</v>
      </c>
      <c r="M80" s="124">
        <f t="shared" si="1"/>
        <v>0</v>
      </c>
      <c r="N80" s="125"/>
    </row>
    <row r="81" spans="1:14" ht="15.75">
      <c r="A81" s="117"/>
      <c r="B81" s="117"/>
      <c r="C81" s="117"/>
      <c r="D81" s="119"/>
      <c r="E81" s="139"/>
      <c r="F81" s="127" t="s">
        <v>60</v>
      </c>
      <c r="G81" s="138"/>
      <c r="H81" s="123"/>
      <c r="I81" s="124"/>
      <c r="J81" s="123"/>
      <c r="K81" s="124"/>
      <c r="L81" s="123">
        <f t="shared" si="1"/>
        <v>0</v>
      </c>
      <c r="M81" s="124">
        <f t="shared" si="1"/>
        <v>0</v>
      </c>
      <c r="N81" s="125"/>
    </row>
    <row r="82" spans="1:14" ht="16.5">
      <c r="A82" s="117"/>
      <c r="B82" s="117"/>
      <c r="C82" s="117"/>
      <c r="D82" s="119"/>
      <c r="E82" s="139"/>
      <c r="F82" s="127" t="s">
        <v>60</v>
      </c>
      <c r="G82" s="140"/>
      <c r="H82" s="123"/>
      <c r="I82" s="124"/>
      <c r="J82" s="123"/>
      <c r="K82" s="124"/>
      <c r="L82" s="123">
        <f aca="true" t="shared" si="2" ref="L82:M95">J82-H82</f>
        <v>0</v>
      </c>
      <c r="M82" s="124">
        <f t="shared" si="2"/>
        <v>0</v>
      </c>
      <c r="N82" s="125"/>
    </row>
    <row r="83" spans="1:14" ht="17.25" thickBot="1">
      <c r="A83" s="117"/>
      <c r="B83" s="117"/>
      <c r="C83" s="117"/>
      <c r="D83" s="119"/>
      <c r="E83" s="139"/>
      <c r="F83" s="127" t="s">
        <v>60</v>
      </c>
      <c r="G83" s="140"/>
      <c r="H83" s="123"/>
      <c r="I83" s="124"/>
      <c r="J83" s="123"/>
      <c r="K83" s="124"/>
      <c r="L83" s="123">
        <f t="shared" si="2"/>
        <v>0</v>
      </c>
      <c r="M83" s="124">
        <f t="shared" si="2"/>
        <v>0</v>
      </c>
      <c r="N83" s="125"/>
    </row>
    <row r="84" spans="1:14" ht="16.5">
      <c r="A84" s="106"/>
      <c r="B84" s="106"/>
      <c r="C84" s="148">
        <v>7</v>
      </c>
      <c r="D84" s="108"/>
      <c r="E84" s="109"/>
      <c r="F84" s="110"/>
      <c r="G84" s="111" t="s">
        <v>55</v>
      </c>
      <c r="H84" s="112">
        <f>H85+H86</f>
        <v>0</v>
      </c>
      <c r="I84" s="113">
        <f>I85+I86</f>
        <v>0</v>
      </c>
      <c r="J84" s="114">
        <f>J85+J86</f>
        <v>0</v>
      </c>
      <c r="K84" s="115">
        <f>K85+K86</f>
        <v>0</v>
      </c>
      <c r="L84" s="112">
        <f t="shared" si="2"/>
        <v>0</v>
      </c>
      <c r="M84" s="113">
        <f t="shared" si="2"/>
        <v>0</v>
      </c>
      <c r="N84" s="125"/>
    </row>
    <row r="85" spans="1:14" ht="15.75">
      <c r="A85" s="117"/>
      <c r="B85" s="117"/>
      <c r="C85" s="117"/>
      <c r="D85" s="119"/>
      <c r="E85" s="120"/>
      <c r="F85" s="121" t="s">
        <v>56</v>
      </c>
      <c r="G85" s="122" t="s">
        <v>57</v>
      </c>
      <c r="H85" s="123"/>
      <c r="I85" s="124">
        <f>H85</f>
        <v>0</v>
      </c>
      <c r="J85" s="123"/>
      <c r="K85" s="124">
        <f>J85</f>
        <v>0</v>
      </c>
      <c r="L85" s="123">
        <f t="shared" si="2"/>
        <v>0</v>
      </c>
      <c r="M85" s="124">
        <f t="shared" si="2"/>
        <v>0</v>
      </c>
      <c r="N85" s="125"/>
    </row>
    <row r="86" spans="1:14" ht="15.75">
      <c r="A86" s="117"/>
      <c r="B86" s="117"/>
      <c r="C86" s="117"/>
      <c r="D86" s="119"/>
      <c r="E86" s="126"/>
      <c r="F86" s="127" t="s">
        <v>56</v>
      </c>
      <c r="G86" s="122" t="s">
        <v>58</v>
      </c>
      <c r="H86" s="123"/>
      <c r="I86" s="124">
        <f>H86</f>
        <v>0</v>
      </c>
      <c r="J86" s="123"/>
      <c r="K86" s="124">
        <f>J86</f>
        <v>0</v>
      </c>
      <c r="L86" s="123">
        <f t="shared" si="2"/>
        <v>0</v>
      </c>
      <c r="M86" s="124">
        <f t="shared" si="2"/>
        <v>0</v>
      </c>
      <c r="N86" s="125"/>
    </row>
    <row r="87" spans="1:14" ht="16.5">
      <c r="A87" s="117"/>
      <c r="B87" s="117"/>
      <c r="C87" s="117"/>
      <c r="D87" s="119"/>
      <c r="E87" s="128"/>
      <c r="F87" s="129"/>
      <c r="G87" s="130" t="s">
        <v>59</v>
      </c>
      <c r="H87" s="131">
        <f>SUM(H88:H94)</f>
        <v>0</v>
      </c>
      <c r="I87" s="132">
        <f>SUM(I88:I94)</f>
        <v>0</v>
      </c>
      <c r="J87" s="133">
        <f>SUM(J88:J94)</f>
        <v>0</v>
      </c>
      <c r="K87" s="134">
        <f>SUM(K88:K94)</f>
        <v>0</v>
      </c>
      <c r="L87" s="131">
        <f t="shared" si="2"/>
        <v>0</v>
      </c>
      <c r="M87" s="132">
        <f t="shared" si="2"/>
        <v>0</v>
      </c>
      <c r="N87" s="125"/>
    </row>
    <row r="88" spans="1:14" ht="15.75">
      <c r="A88" s="117"/>
      <c r="B88" s="117"/>
      <c r="C88" s="117"/>
      <c r="D88" s="119"/>
      <c r="E88" s="139"/>
      <c r="F88" s="127" t="s">
        <v>60</v>
      </c>
      <c r="G88" s="136"/>
      <c r="H88" s="123"/>
      <c r="I88" s="124"/>
      <c r="J88" s="123"/>
      <c r="K88" s="124"/>
      <c r="L88" s="123">
        <f t="shared" si="2"/>
        <v>0</v>
      </c>
      <c r="M88" s="124">
        <f t="shared" si="2"/>
        <v>0</v>
      </c>
      <c r="N88" s="125"/>
    </row>
    <row r="89" spans="1:14" ht="15.75">
      <c r="A89" s="117"/>
      <c r="B89" s="117"/>
      <c r="C89" s="117"/>
      <c r="D89" s="119"/>
      <c r="E89" s="139"/>
      <c r="F89" s="127" t="s">
        <v>60</v>
      </c>
      <c r="G89" s="137"/>
      <c r="H89" s="123"/>
      <c r="I89" s="124"/>
      <c r="J89" s="123"/>
      <c r="K89" s="124"/>
      <c r="L89" s="123">
        <f t="shared" si="2"/>
        <v>0</v>
      </c>
      <c r="M89" s="124">
        <f t="shared" si="2"/>
        <v>0</v>
      </c>
      <c r="N89" s="125"/>
    </row>
    <row r="90" spans="1:14" ht="15.75">
      <c r="A90" s="117"/>
      <c r="B90" s="117"/>
      <c r="C90" s="117"/>
      <c r="D90" s="119"/>
      <c r="E90" s="139"/>
      <c r="F90" s="127" t="s">
        <v>60</v>
      </c>
      <c r="G90" s="138"/>
      <c r="H90" s="123"/>
      <c r="I90" s="124"/>
      <c r="J90" s="123"/>
      <c r="K90" s="124"/>
      <c r="L90" s="123">
        <f t="shared" si="2"/>
        <v>0</v>
      </c>
      <c r="M90" s="124">
        <f t="shared" si="2"/>
        <v>0</v>
      </c>
      <c r="N90" s="125"/>
    </row>
    <row r="91" spans="1:14" ht="15.75">
      <c r="A91" s="117"/>
      <c r="B91" s="117"/>
      <c r="C91" s="117"/>
      <c r="D91" s="119"/>
      <c r="E91" s="139"/>
      <c r="F91" s="127" t="s">
        <v>60</v>
      </c>
      <c r="G91" s="138"/>
      <c r="H91" s="123"/>
      <c r="I91" s="124"/>
      <c r="J91" s="123"/>
      <c r="K91" s="124"/>
      <c r="L91" s="123">
        <f t="shared" si="2"/>
        <v>0</v>
      </c>
      <c r="M91" s="124">
        <f t="shared" si="2"/>
        <v>0</v>
      </c>
      <c r="N91" s="125"/>
    </row>
    <row r="92" spans="1:14" ht="15.75">
      <c r="A92" s="117"/>
      <c r="B92" s="117"/>
      <c r="C92" s="117"/>
      <c r="D92" s="119"/>
      <c r="E92" s="139"/>
      <c r="F92" s="127" t="s">
        <v>60</v>
      </c>
      <c r="G92" s="138"/>
      <c r="H92" s="123"/>
      <c r="I92" s="124"/>
      <c r="J92" s="123"/>
      <c r="K92" s="124"/>
      <c r="L92" s="123">
        <f t="shared" si="2"/>
        <v>0</v>
      </c>
      <c r="M92" s="124">
        <f t="shared" si="2"/>
        <v>0</v>
      </c>
      <c r="N92" s="125"/>
    </row>
    <row r="93" spans="1:14" ht="16.5">
      <c r="A93" s="117"/>
      <c r="B93" s="117"/>
      <c r="C93" s="117"/>
      <c r="D93" s="119"/>
      <c r="E93" s="139"/>
      <c r="F93" s="127" t="s">
        <v>60</v>
      </c>
      <c r="G93" s="140"/>
      <c r="H93" s="123"/>
      <c r="I93" s="124"/>
      <c r="J93" s="123"/>
      <c r="K93" s="124"/>
      <c r="L93" s="123">
        <f t="shared" si="2"/>
        <v>0</v>
      </c>
      <c r="M93" s="124">
        <f t="shared" si="2"/>
        <v>0</v>
      </c>
      <c r="N93" s="125"/>
    </row>
    <row r="94" spans="1:14" ht="17.25" thickBot="1">
      <c r="A94" s="150"/>
      <c r="B94" s="150"/>
      <c r="C94" s="117"/>
      <c r="D94" s="151"/>
      <c r="E94" s="139"/>
      <c r="F94" s="127" t="s">
        <v>60</v>
      </c>
      <c r="G94" s="140"/>
      <c r="H94" s="123"/>
      <c r="I94" s="124"/>
      <c r="J94" s="123"/>
      <c r="K94" s="124"/>
      <c r="L94" s="123">
        <f t="shared" si="2"/>
        <v>0</v>
      </c>
      <c r="M94" s="124">
        <f t="shared" si="2"/>
        <v>0</v>
      </c>
      <c r="N94" s="152"/>
    </row>
    <row r="95" spans="3:13" ht="18.75" thickBot="1">
      <c r="C95" s="317" t="s">
        <v>61</v>
      </c>
      <c r="D95" s="318"/>
      <c r="E95" s="318"/>
      <c r="F95" s="318"/>
      <c r="G95" s="319"/>
      <c r="H95" s="153">
        <f>H96+H97+H98</f>
        <v>0</v>
      </c>
      <c r="I95" s="154">
        <f>I96+I97+I98</f>
        <v>0</v>
      </c>
      <c r="J95" s="155">
        <f>J96+J97+J98</f>
        <v>0</v>
      </c>
      <c r="K95" s="156">
        <f>K96+K97+K98</f>
        <v>0</v>
      </c>
      <c r="L95" s="157">
        <f t="shared" si="2"/>
        <v>0</v>
      </c>
      <c r="M95" s="158">
        <f t="shared" si="2"/>
        <v>0</v>
      </c>
    </row>
    <row r="96" spans="3:13" ht="15.75">
      <c r="C96" s="159"/>
      <c r="D96" s="160"/>
      <c r="E96" s="161" t="s">
        <v>62</v>
      </c>
      <c r="F96" s="160"/>
      <c r="G96" s="162" t="s">
        <v>57</v>
      </c>
      <c r="H96" s="163">
        <f aca="true" t="shared" si="3" ref="H96:M96">SUMIF($G$18:$G$94,$G$96,H18:H94)</f>
        <v>0</v>
      </c>
      <c r="I96" s="164">
        <f t="shared" si="3"/>
        <v>0</v>
      </c>
      <c r="J96" s="123">
        <f>SUMIF($G$18:$G$94,$G$96,J18:J94)</f>
        <v>0</v>
      </c>
      <c r="K96" s="164">
        <f t="shared" si="3"/>
        <v>0</v>
      </c>
      <c r="L96" s="123">
        <f t="shared" si="3"/>
        <v>0</v>
      </c>
      <c r="M96" s="165">
        <f t="shared" si="3"/>
        <v>0</v>
      </c>
    </row>
    <row r="97" spans="3:13" ht="15.75">
      <c r="C97" s="166"/>
      <c r="D97" s="167"/>
      <c r="E97" s="168" t="s">
        <v>63</v>
      </c>
      <c r="F97" s="167"/>
      <c r="G97" s="169" t="s">
        <v>58</v>
      </c>
      <c r="H97" s="163">
        <f aca="true" t="shared" si="4" ref="H97:M97">SUMIF($G$18:$G$94,$G$97,H18:H94)</f>
        <v>0</v>
      </c>
      <c r="I97" s="164">
        <f t="shared" si="4"/>
        <v>0</v>
      </c>
      <c r="J97" s="123">
        <f t="shared" si="4"/>
        <v>0</v>
      </c>
      <c r="K97" s="164">
        <f t="shared" si="4"/>
        <v>0</v>
      </c>
      <c r="L97" s="123">
        <f t="shared" si="4"/>
        <v>0</v>
      </c>
      <c r="M97" s="165">
        <f t="shared" si="4"/>
        <v>0</v>
      </c>
    </row>
    <row r="98" spans="3:13" ht="16.5" thickBot="1">
      <c r="C98" s="170"/>
      <c r="D98" s="171"/>
      <c r="E98" s="172" t="s">
        <v>64</v>
      </c>
      <c r="F98" s="171"/>
      <c r="G98" s="173" t="s">
        <v>60</v>
      </c>
      <c r="H98" s="174">
        <f aca="true" t="shared" si="5" ref="H98:M98">SUMIF($F$18:$F$94,$G$98,H18:H94)</f>
        <v>0</v>
      </c>
      <c r="I98" s="175">
        <f t="shared" si="5"/>
        <v>0</v>
      </c>
      <c r="J98" s="176">
        <f t="shared" si="5"/>
        <v>0</v>
      </c>
      <c r="K98" s="175">
        <f t="shared" si="5"/>
        <v>0</v>
      </c>
      <c r="L98" s="176">
        <f t="shared" si="5"/>
        <v>0</v>
      </c>
      <c r="M98" s="177">
        <f t="shared" si="5"/>
        <v>0</v>
      </c>
    </row>
    <row r="99" spans="3:7" ht="72.75" customHeight="1">
      <c r="C99" s="299"/>
      <c r="D99" s="299"/>
      <c r="E99" s="299"/>
      <c r="F99" s="299"/>
      <c r="G99" s="299"/>
    </row>
    <row r="100" ht="12.75">
      <c r="C100" s="11"/>
    </row>
  </sheetData>
  <sheetProtection/>
  <mergeCells count="17">
    <mergeCell ref="C99:G99"/>
    <mergeCell ref="E11:F11"/>
    <mergeCell ref="H15:I16"/>
    <mergeCell ref="J15:K16"/>
    <mergeCell ref="L15:M16"/>
    <mergeCell ref="N15:N17"/>
    <mergeCell ref="C95:G95"/>
    <mergeCell ref="I11:M11"/>
    <mergeCell ref="A1:N1"/>
    <mergeCell ref="A5:B6"/>
    <mergeCell ref="C5:G6"/>
    <mergeCell ref="E9:F9"/>
    <mergeCell ref="E10:F10"/>
    <mergeCell ref="I8:M8"/>
    <mergeCell ref="I9:M9"/>
    <mergeCell ref="I10:M10"/>
    <mergeCell ref="E8:G8"/>
  </mergeCells>
  <printOptions horizontalCentered="1" verticalCentered="1"/>
  <pageMargins left="0.3937007874015748" right="0.3937007874015748" top="0.25" bottom="0.2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L38"/>
  <sheetViews>
    <sheetView showGridLines="0" zoomScale="70" zoomScaleNormal="70" zoomScalePageLayoutView="0" workbookViewId="0" topLeftCell="A1">
      <pane ySplit="1" topLeftCell="A17" activePane="bottomLeft" state="frozen"/>
      <selection pane="topLeft" activeCell="D8" sqref="D8"/>
      <selection pane="bottomLeft" activeCell="B36" sqref="B36:K36"/>
    </sheetView>
  </sheetViews>
  <sheetFormatPr defaultColWidth="11.421875" defaultRowHeight="12.75"/>
  <cols>
    <col min="1" max="1" width="10.8515625" style="2" customWidth="1"/>
    <col min="2" max="2" width="14.140625" style="2" customWidth="1"/>
    <col min="3" max="3" width="40.8515625" style="2" customWidth="1"/>
    <col min="4" max="5" width="15.00390625" style="2" customWidth="1"/>
    <col min="6" max="6" width="14.8515625" style="2" customWidth="1"/>
    <col min="7" max="7" width="44.421875" style="2" customWidth="1"/>
    <col min="8" max="8" width="15.00390625" style="2" customWidth="1"/>
    <col min="9" max="9" width="15.00390625" style="3" customWidth="1"/>
    <col min="10" max="10" width="15.00390625" style="2" customWidth="1"/>
    <col min="11" max="11" width="48.57421875" style="2" customWidth="1"/>
    <col min="12" max="12" width="48.7109375" style="2" customWidth="1"/>
    <col min="13" max="16384" width="11.421875" style="2" customWidth="1"/>
  </cols>
  <sheetData>
    <row r="1" spans="2:11" s="1" customFormat="1" ht="41.25" customHeight="1">
      <c r="B1" s="327" t="s">
        <v>123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11" s="179" customFormat="1" ht="21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2:11" s="1" customFormat="1" ht="25.5" customHeight="1">
      <c r="B3" s="329" t="s">
        <v>65</v>
      </c>
      <c r="C3" s="329"/>
      <c r="D3" s="329"/>
      <c r="E3" s="329"/>
      <c r="F3" s="329"/>
      <c r="G3" s="329"/>
      <c r="H3" s="329"/>
      <c r="I3" s="329"/>
      <c r="J3" s="329"/>
      <c r="K3" s="329"/>
    </row>
    <row r="4" spans="1:11" s="179" customFormat="1" ht="25.5" customHeight="1" thickBo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9" s="1" customFormat="1" ht="18">
      <c r="A5" s="181"/>
      <c r="B5" s="274" t="s">
        <v>8</v>
      </c>
      <c r="C5" s="330"/>
      <c r="D5" s="331"/>
      <c r="E5" s="331"/>
      <c r="F5" s="331"/>
      <c r="G5" s="332"/>
      <c r="I5" s="182"/>
    </row>
    <row r="6" spans="1:9" s="1" customFormat="1" ht="21.75" customHeight="1" thickBot="1">
      <c r="A6" s="183"/>
      <c r="B6" s="276"/>
      <c r="C6" s="333"/>
      <c r="D6" s="334"/>
      <c r="E6" s="334"/>
      <c r="F6" s="334"/>
      <c r="G6" s="335"/>
      <c r="I6" s="182"/>
    </row>
    <row r="7" spans="1:11" s="1" customFormat="1" ht="37.5" customHeight="1" thickBot="1">
      <c r="A7" s="184"/>
      <c r="B7" s="183"/>
      <c r="I7" s="182"/>
      <c r="K7" s="185" t="s">
        <v>124</v>
      </c>
    </row>
    <row r="8" spans="1:11" s="1" customFormat="1" ht="20.25" customHeight="1">
      <c r="A8" s="186"/>
      <c r="B8" s="183"/>
      <c r="H8" s="339">
        <v>2016</v>
      </c>
      <c r="I8" s="340"/>
      <c r="J8" s="341"/>
      <c r="K8" s="187"/>
    </row>
    <row r="9" spans="1:11" s="1" customFormat="1" ht="30.75" customHeight="1" thickBot="1">
      <c r="A9" s="96" t="s">
        <v>48</v>
      </c>
      <c r="B9" s="188" t="s">
        <v>50</v>
      </c>
      <c r="C9" s="96" t="s">
        <v>51</v>
      </c>
      <c r="D9" s="96" t="s">
        <v>49</v>
      </c>
      <c r="E9" s="99" t="s">
        <v>52</v>
      </c>
      <c r="F9" s="99" t="s">
        <v>53</v>
      </c>
      <c r="G9" s="224" t="s">
        <v>54</v>
      </c>
      <c r="H9" s="230" t="s">
        <v>2</v>
      </c>
      <c r="I9" s="223" t="s">
        <v>3</v>
      </c>
      <c r="J9" s="231" t="s">
        <v>4</v>
      </c>
      <c r="K9" s="189" t="s">
        <v>66</v>
      </c>
    </row>
    <row r="10" spans="1:11" s="195" customFormat="1" ht="19.5" customHeight="1">
      <c r="A10" s="106"/>
      <c r="B10" s="190">
        <v>1</v>
      </c>
      <c r="C10" s="191"/>
      <c r="D10" s="191"/>
      <c r="E10" s="109"/>
      <c r="F10" s="110"/>
      <c r="G10" s="192" t="s">
        <v>55</v>
      </c>
      <c r="H10" s="232">
        <f>H11+H12</f>
        <v>0</v>
      </c>
      <c r="I10" s="193">
        <f>I11+I12</f>
        <v>0</v>
      </c>
      <c r="J10" s="233"/>
      <c r="K10" s="194"/>
    </row>
    <row r="11" spans="1:11" s="195" customFormat="1" ht="19.5" customHeight="1">
      <c r="A11" s="117"/>
      <c r="B11" s="196">
        <f aca="true" t="shared" si="0" ref="B11:B20">$B$10</f>
        <v>1</v>
      </c>
      <c r="C11" s="197"/>
      <c r="D11" s="197"/>
      <c r="E11" s="120"/>
      <c r="F11" s="121" t="s">
        <v>56</v>
      </c>
      <c r="G11" s="122" t="s">
        <v>57</v>
      </c>
      <c r="H11" s="163"/>
      <c r="I11" s="124">
        <f>H11</f>
        <v>0</v>
      </c>
      <c r="J11" s="336"/>
      <c r="K11" s="198"/>
    </row>
    <row r="12" spans="1:11" s="195" customFormat="1" ht="19.5" customHeight="1">
      <c r="A12" s="117"/>
      <c r="B12" s="196">
        <f t="shared" si="0"/>
        <v>1</v>
      </c>
      <c r="C12" s="197"/>
      <c r="D12" s="197"/>
      <c r="E12" s="126"/>
      <c r="F12" s="127" t="s">
        <v>56</v>
      </c>
      <c r="G12" s="122" t="s">
        <v>58</v>
      </c>
      <c r="H12" s="163"/>
      <c r="I12" s="124">
        <f>H12</f>
        <v>0</v>
      </c>
      <c r="J12" s="337"/>
      <c r="K12" s="198"/>
    </row>
    <row r="13" spans="1:11" s="195" customFormat="1" ht="19.5" customHeight="1">
      <c r="A13" s="117"/>
      <c r="B13" s="196">
        <f t="shared" si="0"/>
        <v>1</v>
      </c>
      <c r="C13" s="197"/>
      <c r="D13" s="197"/>
      <c r="E13" s="128"/>
      <c r="F13" s="129"/>
      <c r="G13" s="199" t="s">
        <v>59</v>
      </c>
      <c r="H13" s="232">
        <f>SUM(H14:H20)</f>
        <v>0</v>
      </c>
      <c r="I13" s="193">
        <f>SUM(I14:I20)</f>
        <v>0</v>
      </c>
      <c r="J13" s="337"/>
      <c r="K13" s="198"/>
    </row>
    <row r="14" spans="1:11" s="195" customFormat="1" ht="19.5" customHeight="1">
      <c r="A14" s="117"/>
      <c r="B14" s="196">
        <f t="shared" si="0"/>
        <v>1</v>
      </c>
      <c r="C14" s="197"/>
      <c r="D14" s="197"/>
      <c r="E14" s="126"/>
      <c r="F14" s="135" t="s">
        <v>60</v>
      </c>
      <c r="G14" s="225"/>
      <c r="H14" s="163"/>
      <c r="I14" s="124"/>
      <c r="J14" s="337"/>
      <c r="K14" s="198"/>
    </row>
    <row r="15" spans="1:11" s="195" customFormat="1" ht="19.5" customHeight="1">
      <c r="A15" s="117"/>
      <c r="B15" s="196">
        <f t="shared" si="0"/>
        <v>1</v>
      </c>
      <c r="C15" s="197"/>
      <c r="D15" s="197"/>
      <c r="E15" s="126"/>
      <c r="F15" s="135" t="s">
        <v>60</v>
      </c>
      <c r="G15" s="226"/>
      <c r="H15" s="163"/>
      <c r="I15" s="124"/>
      <c r="J15" s="337"/>
      <c r="K15" s="198"/>
    </row>
    <row r="16" spans="1:11" s="195" customFormat="1" ht="19.5" customHeight="1">
      <c r="A16" s="117"/>
      <c r="B16" s="196">
        <f t="shared" si="0"/>
        <v>1</v>
      </c>
      <c r="C16" s="197"/>
      <c r="D16" s="197"/>
      <c r="E16" s="126"/>
      <c r="F16" s="135" t="s">
        <v>60</v>
      </c>
      <c r="G16" s="227"/>
      <c r="H16" s="163"/>
      <c r="I16" s="124"/>
      <c r="J16" s="337"/>
      <c r="K16" s="198"/>
    </row>
    <row r="17" spans="1:11" s="195" customFormat="1" ht="19.5" customHeight="1">
      <c r="A17" s="117"/>
      <c r="B17" s="196">
        <f t="shared" si="0"/>
        <v>1</v>
      </c>
      <c r="C17" s="197"/>
      <c r="D17" s="197"/>
      <c r="E17" s="139"/>
      <c r="F17" s="135" t="s">
        <v>60</v>
      </c>
      <c r="G17" s="227"/>
      <c r="H17" s="163"/>
      <c r="I17" s="124"/>
      <c r="J17" s="337"/>
      <c r="K17" s="198"/>
    </row>
    <row r="18" spans="1:11" s="195" customFormat="1" ht="19.5" customHeight="1">
      <c r="A18" s="117"/>
      <c r="B18" s="196">
        <f t="shared" si="0"/>
        <v>1</v>
      </c>
      <c r="C18" s="197"/>
      <c r="D18" s="197"/>
      <c r="E18" s="139"/>
      <c r="F18" s="135" t="s">
        <v>60</v>
      </c>
      <c r="G18" s="227"/>
      <c r="H18" s="163"/>
      <c r="I18" s="124"/>
      <c r="J18" s="337"/>
      <c r="K18" s="198"/>
    </row>
    <row r="19" spans="1:11" s="195" customFormat="1" ht="19.5" customHeight="1">
      <c r="A19" s="117"/>
      <c r="B19" s="196">
        <f t="shared" si="0"/>
        <v>1</v>
      </c>
      <c r="C19" s="197"/>
      <c r="D19" s="197"/>
      <c r="E19" s="139"/>
      <c r="F19" s="135" t="s">
        <v>60</v>
      </c>
      <c r="G19" s="228"/>
      <c r="H19" s="163"/>
      <c r="I19" s="124"/>
      <c r="J19" s="337"/>
      <c r="K19" s="198"/>
    </row>
    <row r="20" spans="1:11" s="195" customFormat="1" ht="19.5" customHeight="1" thickBot="1">
      <c r="A20" s="141"/>
      <c r="B20" s="196">
        <f t="shared" si="0"/>
        <v>1</v>
      </c>
      <c r="C20" s="200"/>
      <c r="D20" s="200"/>
      <c r="E20" s="143"/>
      <c r="F20" s="144" t="s">
        <v>60</v>
      </c>
      <c r="G20" s="229"/>
      <c r="H20" s="234"/>
      <c r="I20" s="147"/>
      <c r="J20" s="338"/>
      <c r="K20" s="201"/>
    </row>
    <row r="21" spans="1:12" s="205" customFormat="1" ht="19.5" customHeight="1">
      <c r="A21" s="106"/>
      <c r="B21" s="202">
        <v>2</v>
      </c>
      <c r="C21" s="191"/>
      <c r="D21" s="191"/>
      <c r="E21" s="109"/>
      <c r="F21" s="110"/>
      <c r="G21" s="192" t="s">
        <v>55</v>
      </c>
      <c r="H21" s="235">
        <f>H22+H23</f>
        <v>0</v>
      </c>
      <c r="I21" s="203">
        <f>I22+I23</f>
        <v>0</v>
      </c>
      <c r="J21" s="236"/>
      <c r="K21" s="204"/>
      <c r="L21" s="195"/>
    </row>
    <row r="22" spans="1:11" s="205" customFormat="1" ht="19.5" customHeight="1">
      <c r="A22" s="117"/>
      <c r="B22" s="196">
        <f aca="true" t="shared" si="1" ref="B22:B31">$B$21</f>
        <v>2</v>
      </c>
      <c r="C22" s="197"/>
      <c r="D22" s="197"/>
      <c r="E22" s="120"/>
      <c r="F22" s="121" t="s">
        <v>56</v>
      </c>
      <c r="G22" s="122" t="s">
        <v>57</v>
      </c>
      <c r="H22" s="163"/>
      <c r="I22" s="164">
        <f>H22</f>
        <v>0</v>
      </c>
      <c r="J22" s="336"/>
      <c r="K22" s="206"/>
    </row>
    <row r="23" spans="1:11" s="205" customFormat="1" ht="19.5" customHeight="1">
      <c r="A23" s="117"/>
      <c r="B23" s="196">
        <f t="shared" si="1"/>
        <v>2</v>
      </c>
      <c r="C23" s="197"/>
      <c r="D23" s="197"/>
      <c r="E23" s="126"/>
      <c r="F23" s="127" t="s">
        <v>56</v>
      </c>
      <c r="G23" s="122" t="s">
        <v>58</v>
      </c>
      <c r="H23" s="163"/>
      <c r="I23" s="164">
        <f>H23</f>
        <v>0</v>
      </c>
      <c r="J23" s="337"/>
      <c r="K23" s="206"/>
    </row>
    <row r="24" spans="1:11" s="205" customFormat="1" ht="19.5" customHeight="1">
      <c r="A24" s="117"/>
      <c r="B24" s="196">
        <f t="shared" si="1"/>
        <v>2</v>
      </c>
      <c r="C24" s="197"/>
      <c r="D24" s="197"/>
      <c r="E24" s="128"/>
      <c r="F24" s="129"/>
      <c r="G24" s="199" t="s">
        <v>59</v>
      </c>
      <c r="H24" s="232">
        <f>SUM(H25:H31)</f>
        <v>0</v>
      </c>
      <c r="I24" s="193">
        <f>SUM(I25:I31)</f>
        <v>0</v>
      </c>
      <c r="J24" s="337"/>
      <c r="K24" s="206"/>
    </row>
    <row r="25" spans="1:11" s="205" customFormat="1" ht="19.5" customHeight="1">
      <c r="A25" s="117"/>
      <c r="B25" s="196">
        <f t="shared" si="1"/>
        <v>2</v>
      </c>
      <c r="C25" s="197"/>
      <c r="D25" s="197"/>
      <c r="E25" s="139"/>
      <c r="F25" s="127" t="s">
        <v>60</v>
      </c>
      <c r="G25" s="225"/>
      <c r="H25" s="163"/>
      <c r="I25" s="164"/>
      <c r="J25" s="337"/>
      <c r="K25" s="206"/>
    </row>
    <row r="26" spans="1:11" s="195" customFormat="1" ht="19.5" customHeight="1">
      <c r="A26" s="117"/>
      <c r="B26" s="196">
        <f t="shared" si="1"/>
        <v>2</v>
      </c>
      <c r="C26" s="197"/>
      <c r="D26" s="197"/>
      <c r="E26" s="139"/>
      <c r="F26" s="127" t="s">
        <v>60</v>
      </c>
      <c r="G26" s="226"/>
      <c r="H26" s="163"/>
      <c r="I26" s="164"/>
      <c r="J26" s="337"/>
      <c r="K26" s="207"/>
    </row>
    <row r="27" spans="1:11" s="205" customFormat="1" ht="19.5" customHeight="1">
      <c r="A27" s="117"/>
      <c r="B27" s="196">
        <f t="shared" si="1"/>
        <v>2</v>
      </c>
      <c r="C27" s="197"/>
      <c r="D27" s="197"/>
      <c r="E27" s="126"/>
      <c r="F27" s="127" t="s">
        <v>60</v>
      </c>
      <c r="G27" s="227"/>
      <c r="H27" s="163"/>
      <c r="I27" s="164"/>
      <c r="J27" s="337"/>
      <c r="K27" s="206"/>
    </row>
    <row r="28" spans="1:11" s="205" customFormat="1" ht="19.5" customHeight="1">
      <c r="A28" s="117"/>
      <c r="B28" s="196">
        <f t="shared" si="1"/>
        <v>2</v>
      </c>
      <c r="C28" s="197"/>
      <c r="D28" s="197"/>
      <c r="E28" s="139"/>
      <c r="F28" s="127" t="s">
        <v>60</v>
      </c>
      <c r="G28" s="227"/>
      <c r="H28" s="163"/>
      <c r="I28" s="164"/>
      <c r="J28" s="337"/>
      <c r="K28" s="206"/>
    </row>
    <row r="29" spans="1:11" s="205" customFormat="1" ht="19.5" customHeight="1">
      <c r="A29" s="117"/>
      <c r="B29" s="196">
        <f t="shared" si="1"/>
        <v>2</v>
      </c>
      <c r="C29" s="197"/>
      <c r="D29" s="197"/>
      <c r="E29" s="139"/>
      <c r="F29" s="127" t="s">
        <v>60</v>
      </c>
      <c r="G29" s="227"/>
      <c r="H29" s="163"/>
      <c r="I29" s="164"/>
      <c r="J29" s="337"/>
      <c r="K29" s="206"/>
    </row>
    <row r="30" spans="1:11" s="205" customFormat="1" ht="19.5" customHeight="1">
      <c r="A30" s="117"/>
      <c r="B30" s="196">
        <f t="shared" si="1"/>
        <v>2</v>
      </c>
      <c r="C30" s="197"/>
      <c r="D30" s="197"/>
      <c r="E30" s="139"/>
      <c r="F30" s="127" t="s">
        <v>60</v>
      </c>
      <c r="G30" s="228"/>
      <c r="H30" s="163"/>
      <c r="I30" s="164"/>
      <c r="J30" s="337"/>
      <c r="K30" s="206"/>
    </row>
    <row r="31" spans="1:11" s="205" customFormat="1" ht="19.5" customHeight="1" thickBot="1">
      <c r="A31" s="150"/>
      <c r="B31" s="196">
        <f t="shared" si="1"/>
        <v>2</v>
      </c>
      <c r="C31" s="200"/>
      <c r="D31" s="200"/>
      <c r="E31" s="143"/>
      <c r="F31" s="149" t="s">
        <v>60</v>
      </c>
      <c r="G31" s="229"/>
      <c r="H31" s="234"/>
      <c r="I31" s="208"/>
      <c r="J31" s="338"/>
      <c r="K31" s="209"/>
    </row>
    <row r="32" spans="2:11" s="205" customFormat="1" ht="19.5" customHeight="1" thickBot="1">
      <c r="B32" s="323" t="s">
        <v>67</v>
      </c>
      <c r="C32" s="324"/>
      <c r="D32" s="324"/>
      <c r="E32" s="324"/>
      <c r="F32" s="324"/>
      <c r="G32" s="324"/>
      <c r="H32" s="210">
        <f>H33+H34+H35</f>
        <v>0</v>
      </c>
      <c r="I32" s="211">
        <f>I33+I34+I35</f>
        <v>0</v>
      </c>
      <c r="J32" s="212">
        <f>J10+J21</f>
        <v>0</v>
      </c>
      <c r="K32" s="213"/>
    </row>
    <row r="33" spans="1:10" s="1" customFormat="1" ht="15.75">
      <c r="A33" s="166"/>
      <c r="B33" s="166"/>
      <c r="C33" s="214"/>
      <c r="D33" s="214"/>
      <c r="E33" s="214" t="s">
        <v>62</v>
      </c>
      <c r="F33" s="214"/>
      <c r="G33" s="215" t="s">
        <v>57</v>
      </c>
      <c r="H33" s="163">
        <f>SUMIF($G$10:$G$31,$G$33,H10:H31)</f>
        <v>0</v>
      </c>
      <c r="I33" s="216">
        <f>SUMIF($G$10:$G$31,$G$33,I10:I31)</f>
        <v>0</v>
      </c>
      <c r="J33" s="217"/>
    </row>
    <row r="34" spans="1:10" s="1" customFormat="1" ht="15.75">
      <c r="A34" s="166"/>
      <c r="B34" s="166"/>
      <c r="C34" s="214"/>
      <c r="D34" s="214"/>
      <c r="E34" s="214" t="s">
        <v>63</v>
      </c>
      <c r="F34" s="214"/>
      <c r="G34" s="215" t="s">
        <v>58</v>
      </c>
      <c r="H34" s="163">
        <f>SUMIF($G$10:$G$31,$G$34,H10:H31)</f>
        <v>0</v>
      </c>
      <c r="I34" s="216">
        <f>SUMIF($G$10:$G$31,$G$34,I10:I31)</f>
        <v>0</v>
      </c>
      <c r="J34" s="217"/>
    </row>
    <row r="35" spans="1:10" s="1" customFormat="1" ht="16.5" thickBot="1">
      <c r="A35" s="218"/>
      <c r="B35" s="170"/>
      <c r="C35" s="219"/>
      <c r="D35" s="219"/>
      <c r="E35" s="219" t="s">
        <v>64</v>
      </c>
      <c r="F35" s="219"/>
      <c r="G35" s="220" t="s">
        <v>60</v>
      </c>
      <c r="H35" s="174">
        <f>SUMIF($F$10:$F$31,$G$35,H10:H31)</f>
        <v>0</v>
      </c>
      <c r="I35" s="221">
        <f>SUMIF($F$10:$F$31,$G$35,I10:I31)</f>
        <v>0</v>
      </c>
      <c r="J35" s="217"/>
    </row>
    <row r="36" spans="2:11" s="1" customFormat="1" ht="127.5" customHeight="1">
      <c r="B36" s="325" t="s">
        <v>125</v>
      </c>
      <c r="C36" s="326"/>
      <c r="D36" s="326"/>
      <c r="E36" s="326"/>
      <c r="F36" s="326"/>
      <c r="G36" s="326"/>
      <c r="H36" s="326"/>
      <c r="I36" s="326"/>
      <c r="J36" s="326"/>
      <c r="K36" s="326"/>
    </row>
    <row r="37" ht="30" customHeight="1"/>
    <row r="38" s="9" customFormat="1" ht="14.25" customHeight="1">
      <c r="I38" s="222"/>
    </row>
    <row r="39" ht="81" customHeight="1"/>
  </sheetData>
  <sheetProtection/>
  <mergeCells count="9">
    <mergeCell ref="B32:G32"/>
    <mergeCell ref="B36:K36"/>
    <mergeCell ref="B1:K1"/>
    <mergeCell ref="B3:K3"/>
    <mergeCell ref="B5:B6"/>
    <mergeCell ref="C5:G6"/>
    <mergeCell ref="J11:J20"/>
    <mergeCell ref="J22:J31"/>
    <mergeCell ref="H8:J8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L47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15.7109375" style="26" customWidth="1"/>
    <col min="2" max="7" width="21.8515625" style="26" customWidth="1"/>
    <col min="8" max="8" width="21.8515625" style="31" customWidth="1"/>
    <col min="9" max="9" width="22.140625" style="26" customWidth="1"/>
    <col min="10" max="10" width="17.7109375" style="26" customWidth="1"/>
    <col min="11" max="12" width="18.57421875" style="26" customWidth="1"/>
    <col min="13" max="16384" width="11.421875" style="26" customWidth="1"/>
  </cols>
  <sheetData>
    <row r="1" spans="1:12" ht="47.25" customHeight="1">
      <c r="A1" s="342" t="s">
        <v>126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4"/>
    </row>
    <row r="2" spans="1:8" ht="10.5" customHeight="1">
      <c r="A2" s="27"/>
      <c r="B2" s="28"/>
      <c r="C2" s="28"/>
      <c r="D2" s="28"/>
      <c r="E2" s="28"/>
      <c r="F2" s="28"/>
      <c r="G2" s="28"/>
      <c r="H2" s="29"/>
    </row>
    <row r="3" ht="18.75" customHeight="1">
      <c r="A3" s="30" t="s">
        <v>8</v>
      </c>
    </row>
    <row r="4" ht="8.25" customHeight="1">
      <c r="A4" s="30"/>
    </row>
    <row r="5" ht="18" customHeight="1">
      <c r="A5" s="87" t="s">
        <v>20</v>
      </c>
    </row>
    <row r="6" ht="10.5" customHeight="1">
      <c r="A6" s="30"/>
    </row>
    <row r="7" ht="18.75" customHeight="1">
      <c r="A7" s="33" t="s">
        <v>1</v>
      </c>
    </row>
    <row r="8" ht="10.5" customHeight="1">
      <c r="A8" s="30"/>
    </row>
    <row r="9" spans="1:8" ht="16.5" customHeight="1">
      <c r="A9" s="31"/>
      <c r="H9" s="32"/>
    </row>
    <row r="10" ht="4.5" customHeight="1" thickBot="1">
      <c r="H10" s="26"/>
    </row>
    <row r="11" spans="1:8" s="33" customFormat="1" ht="40.5" customHeight="1">
      <c r="A11" s="350" t="s">
        <v>127</v>
      </c>
      <c r="B11" s="351"/>
      <c r="C11" s="351"/>
      <c r="D11" s="351"/>
      <c r="E11" s="351"/>
      <c r="F11" s="351"/>
      <c r="G11" s="351"/>
      <c r="H11" s="352"/>
    </row>
    <row r="12" spans="1:8" ht="57.75" customHeight="1">
      <c r="A12" s="356"/>
      <c r="B12" s="34" t="s">
        <v>34</v>
      </c>
      <c r="C12" s="34" t="s">
        <v>35</v>
      </c>
      <c r="D12" s="34" t="s">
        <v>36</v>
      </c>
      <c r="E12" s="35" t="s">
        <v>30</v>
      </c>
      <c r="F12" s="35" t="s">
        <v>37</v>
      </c>
      <c r="G12" s="35" t="s">
        <v>38</v>
      </c>
      <c r="H12" s="36" t="s">
        <v>21</v>
      </c>
    </row>
    <row r="13" spans="1:8" ht="43.5" customHeight="1" thickBot="1">
      <c r="A13" s="357"/>
      <c r="B13" s="64"/>
      <c r="C13" s="64"/>
      <c r="D13" s="64"/>
      <c r="E13" s="65"/>
      <c r="F13" s="65"/>
      <c r="G13" s="65"/>
      <c r="H13" s="66">
        <f>SUM(B13:G13)</f>
        <v>0</v>
      </c>
    </row>
    <row r="14" ht="7.5" customHeight="1"/>
    <row r="15" ht="15" customHeight="1">
      <c r="H15" s="32"/>
    </row>
    <row r="16" spans="1:8" ht="3" customHeight="1" thickBot="1">
      <c r="A16" s="37"/>
      <c r="H16" s="26"/>
    </row>
    <row r="17" spans="1:8" ht="40.5" customHeight="1">
      <c r="A17" s="358" t="s">
        <v>39</v>
      </c>
      <c r="B17" s="359"/>
      <c r="C17" s="359"/>
      <c r="D17" s="359"/>
      <c r="E17" s="359"/>
      <c r="F17" s="359"/>
      <c r="G17" s="359"/>
      <c r="H17" s="360"/>
    </row>
    <row r="18" spans="1:8" s="40" customFormat="1" ht="45.75" customHeight="1">
      <c r="A18" s="38"/>
      <c r="B18" s="34" t="s">
        <v>40</v>
      </c>
      <c r="C18" s="88" t="s">
        <v>22</v>
      </c>
      <c r="D18" s="88" t="s">
        <v>31</v>
      </c>
      <c r="E18" s="39" t="s">
        <v>32</v>
      </c>
      <c r="F18" s="39" t="s">
        <v>41</v>
      </c>
      <c r="G18" s="39" t="s">
        <v>42</v>
      </c>
      <c r="H18" s="36" t="s">
        <v>5</v>
      </c>
    </row>
    <row r="19" spans="1:8" ht="24" customHeight="1">
      <c r="A19" s="41" t="s">
        <v>23</v>
      </c>
      <c r="B19" s="67"/>
      <c r="C19" s="67"/>
      <c r="D19" s="67"/>
      <c r="E19" s="68"/>
      <c r="F19" s="68"/>
      <c r="G19" s="68"/>
      <c r="H19" s="69">
        <f>SUM(B19:G19)</f>
        <v>0</v>
      </c>
    </row>
    <row r="20" spans="1:8" ht="24" customHeight="1">
      <c r="A20" s="41" t="s">
        <v>24</v>
      </c>
      <c r="B20" s="70"/>
      <c r="C20" s="70"/>
      <c r="D20" s="70"/>
      <c r="E20" s="71"/>
      <c r="F20" s="71"/>
      <c r="G20" s="71"/>
      <c r="H20" s="72">
        <f aca="true" t="shared" si="0" ref="H20:H25">SUM(B20:G20)</f>
        <v>0</v>
      </c>
    </row>
    <row r="21" spans="1:8" ht="24" customHeight="1">
      <c r="A21" s="41" t="s">
        <v>25</v>
      </c>
      <c r="B21" s="70"/>
      <c r="C21" s="70"/>
      <c r="D21" s="70"/>
      <c r="E21" s="71"/>
      <c r="F21" s="71"/>
      <c r="G21" s="71"/>
      <c r="H21" s="72">
        <f t="shared" si="0"/>
        <v>0</v>
      </c>
    </row>
    <row r="22" spans="1:8" ht="24" customHeight="1">
      <c r="A22" s="41" t="s">
        <v>43</v>
      </c>
      <c r="B22" s="70"/>
      <c r="C22" s="70"/>
      <c r="D22" s="70"/>
      <c r="E22" s="71"/>
      <c r="F22" s="71"/>
      <c r="G22" s="71"/>
      <c r="H22" s="72">
        <f t="shared" si="0"/>
        <v>0</v>
      </c>
    </row>
    <row r="23" spans="1:8" ht="24" customHeight="1">
      <c r="A23" s="41" t="s">
        <v>44</v>
      </c>
      <c r="B23" s="70"/>
      <c r="C23" s="70"/>
      <c r="D23" s="70"/>
      <c r="E23" s="71"/>
      <c r="F23" s="71"/>
      <c r="G23" s="71"/>
      <c r="H23" s="72">
        <f t="shared" si="0"/>
        <v>0</v>
      </c>
    </row>
    <row r="24" spans="1:8" ht="24" customHeight="1">
      <c r="A24" s="41" t="s">
        <v>45</v>
      </c>
      <c r="B24" s="70"/>
      <c r="C24" s="70"/>
      <c r="D24" s="70"/>
      <c r="E24" s="71"/>
      <c r="F24" s="71"/>
      <c r="G24" s="71"/>
      <c r="H24" s="72">
        <f t="shared" si="0"/>
        <v>0</v>
      </c>
    </row>
    <row r="25" spans="1:8" ht="24" customHeight="1" thickBot="1">
      <c r="A25" s="42" t="s">
        <v>46</v>
      </c>
      <c r="B25" s="73"/>
      <c r="C25" s="73"/>
      <c r="D25" s="73"/>
      <c r="E25" s="74"/>
      <c r="F25" s="74"/>
      <c r="G25" s="75"/>
      <c r="H25" s="76">
        <f t="shared" si="0"/>
        <v>0</v>
      </c>
    </row>
    <row r="26" spans="2:8" ht="8.25" customHeight="1">
      <c r="B26" s="40"/>
      <c r="C26" s="40"/>
      <c r="D26" s="40"/>
      <c r="E26" s="40"/>
      <c r="F26" s="40"/>
      <c r="G26" s="40"/>
      <c r="H26" s="43"/>
    </row>
    <row r="27" spans="2:8" ht="15" customHeight="1">
      <c r="B27" s="40"/>
      <c r="C27" s="40"/>
      <c r="D27" s="40"/>
      <c r="E27" s="40"/>
      <c r="F27" s="40"/>
      <c r="G27" s="40"/>
      <c r="H27" s="32"/>
    </row>
    <row r="28" ht="5.25" customHeight="1" thickBot="1">
      <c r="H28" s="26"/>
    </row>
    <row r="29" spans="1:8" ht="40.5" customHeight="1">
      <c r="A29" s="353" t="s">
        <v>47</v>
      </c>
      <c r="B29" s="354"/>
      <c r="C29" s="354"/>
      <c r="D29" s="354"/>
      <c r="E29" s="354"/>
      <c r="F29" s="354"/>
      <c r="G29" s="354"/>
      <c r="H29" s="355"/>
    </row>
    <row r="30" spans="1:8" ht="45" customHeight="1">
      <c r="A30" s="38"/>
      <c r="B30" s="34" t="s">
        <v>40</v>
      </c>
      <c r="C30" s="88" t="s">
        <v>22</v>
      </c>
      <c r="D30" s="88" t="s">
        <v>31</v>
      </c>
      <c r="E30" s="90" t="s">
        <v>32</v>
      </c>
      <c r="F30" s="90" t="s">
        <v>41</v>
      </c>
      <c r="G30" s="90" t="s">
        <v>42</v>
      </c>
      <c r="H30" s="36" t="s">
        <v>5</v>
      </c>
    </row>
    <row r="31" spans="1:8" ht="24" customHeight="1">
      <c r="A31" s="41" t="s">
        <v>23</v>
      </c>
      <c r="B31" s="44">
        <f>IF(OR(ISBLANK(B$13),B$13=0),0,B19/B$13)</f>
        <v>0</v>
      </c>
      <c r="C31" s="44">
        <f>IF(OR(ISBLANK(C$13),C$13=0),0,C19/C$13)</f>
        <v>0</v>
      </c>
      <c r="D31" s="44">
        <f aca="true" t="shared" si="1" ref="B31:H37">IF(OR(ISBLANK(D$13),D$13=0),0,D19/D$13)</f>
        <v>0</v>
      </c>
      <c r="E31" s="45">
        <f t="shared" si="1"/>
        <v>0</v>
      </c>
      <c r="F31" s="45">
        <f t="shared" si="1"/>
        <v>0</v>
      </c>
      <c r="G31" s="45">
        <f t="shared" si="1"/>
        <v>0</v>
      </c>
      <c r="H31" s="46">
        <f t="shared" si="1"/>
        <v>0</v>
      </c>
    </row>
    <row r="32" spans="1:8" ht="24" customHeight="1">
      <c r="A32" s="41" t="s">
        <v>24</v>
      </c>
      <c r="B32" s="44">
        <f t="shared" si="1"/>
        <v>0</v>
      </c>
      <c r="C32" s="44">
        <f t="shared" si="1"/>
        <v>0</v>
      </c>
      <c r="D32" s="44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6">
        <f t="shared" si="1"/>
        <v>0</v>
      </c>
    </row>
    <row r="33" spans="1:8" ht="24" customHeight="1">
      <c r="A33" s="41" t="s">
        <v>25</v>
      </c>
      <c r="B33" s="44">
        <f t="shared" si="1"/>
        <v>0</v>
      </c>
      <c r="C33" s="44">
        <f t="shared" si="1"/>
        <v>0</v>
      </c>
      <c r="D33" s="44">
        <f t="shared" si="1"/>
        <v>0</v>
      </c>
      <c r="E33" s="45">
        <f t="shared" si="1"/>
        <v>0</v>
      </c>
      <c r="F33" s="45">
        <f t="shared" si="1"/>
        <v>0</v>
      </c>
      <c r="G33" s="45">
        <f t="shared" si="1"/>
        <v>0</v>
      </c>
      <c r="H33" s="46">
        <f t="shared" si="1"/>
        <v>0</v>
      </c>
    </row>
    <row r="34" spans="1:8" ht="24" customHeight="1">
      <c r="A34" s="41" t="s">
        <v>43</v>
      </c>
      <c r="B34" s="44">
        <f t="shared" si="1"/>
        <v>0</v>
      </c>
      <c r="C34" s="44">
        <f t="shared" si="1"/>
        <v>0</v>
      </c>
      <c r="D34" s="44">
        <f t="shared" si="1"/>
        <v>0</v>
      </c>
      <c r="E34" s="45">
        <f t="shared" si="1"/>
        <v>0</v>
      </c>
      <c r="F34" s="45">
        <f t="shared" si="1"/>
        <v>0</v>
      </c>
      <c r="G34" s="45">
        <f t="shared" si="1"/>
        <v>0</v>
      </c>
      <c r="H34" s="46">
        <f t="shared" si="1"/>
        <v>0</v>
      </c>
    </row>
    <row r="35" spans="1:8" ht="24" customHeight="1">
      <c r="A35" s="41" t="s">
        <v>44</v>
      </c>
      <c r="B35" s="44">
        <f t="shared" si="1"/>
        <v>0</v>
      </c>
      <c r="C35" s="44">
        <f t="shared" si="1"/>
        <v>0</v>
      </c>
      <c r="D35" s="44">
        <f t="shared" si="1"/>
        <v>0</v>
      </c>
      <c r="E35" s="45">
        <f t="shared" si="1"/>
        <v>0</v>
      </c>
      <c r="F35" s="45">
        <f t="shared" si="1"/>
        <v>0</v>
      </c>
      <c r="G35" s="45">
        <f t="shared" si="1"/>
        <v>0</v>
      </c>
      <c r="H35" s="46">
        <f t="shared" si="1"/>
        <v>0</v>
      </c>
    </row>
    <row r="36" spans="1:8" ht="24" customHeight="1">
      <c r="A36" s="41" t="s">
        <v>45</v>
      </c>
      <c r="B36" s="44">
        <f t="shared" si="1"/>
        <v>0</v>
      </c>
      <c r="C36" s="44">
        <f t="shared" si="1"/>
        <v>0</v>
      </c>
      <c r="D36" s="44">
        <f t="shared" si="1"/>
        <v>0</v>
      </c>
      <c r="E36" s="45">
        <f t="shared" si="1"/>
        <v>0</v>
      </c>
      <c r="F36" s="45">
        <f t="shared" si="1"/>
        <v>0</v>
      </c>
      <c r="G36" s="45">
        <f t="shared" si="1"/>
        <v>0</v>
      </c>
      <c r="H36" s="46">
        <f t="shared" si="1"/>
        <v>0</v>
      </c>
    </row>
    <row r="37" spans="1:8" ht="24" customHeight="1" thickBot="1">
      <c r="A37" s="42" t="s">
        <v>46</v>
      </c>
      <c r="B37" s="47">
        <f t="shared" si="1"/>
        <v>0</v>
      </c>
      <c r="C37" s="47">
        <f t="shared" si="1"/>
        <v>0</v>
      </c>
      <c r="D37" s="47">
        <f t="shared" si="1"/>
        <v>0</v>
      </c>
      <c r="E37" s="48">
        <f t="shared" si="1"/>
        <v>0</v>
      </c>
      <c r="F37" s="48">
        <f t="shared" si="1"/>
        <v>0</v>
      </c>
      <c r="G37" s="48">
        <f t="shared" si="1"/>
        <v>0</v>
      </c>
      <c r="H37" s="49">
        <f t="shared" si="1"/>
        <v>0</v>
      </c>
    </row>
    <row r="39" ht="5.25" customHeight="1" thickBot="1">
      <c r="I39" s="32"/>
    </row>
    <row r="40" spans="1:12" ht="33.75" customHeight="1">
      <c r="A40" s="347" t="s">
        <v>26</v>
      </c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9"/>
    </row>
    <row r="41" spans="1:12" s="50" customFormat="1" ht="30.75" customHeight="1">
      <c r="A41" s="367"/>
      <c r="B41" s="368"/>
      <c r="C41" s="363">
        <v>2015</v>
      </c>
      <c r="D41" s="363"/>
      <c r="E41" s="363">
        <v>2016</v>
      </c>
      <c r="F41" s="363"/>
      <c r="G41" s="363">
        <v>2017</v>
      </c>
      <c r="H41" s="363"/>
      <c r="I41" s="363" t="s">
        <v>27</v>
      </c>
      <c r="J41" s="363"/>
      <c r="K41" s="363" t="s">
        <v>5</v>
      </c>
      <c r="L41" s="364"/>
    </row>
    <row r="42" spans="1:12" ht="30.75" customHeight="1">
      <c r="A42" s="369"/>
      <c r="B42" s="370"/>
      <c r="C42" s="51" t="s">
        <v>2</v>
      </c>
      <c r="D42" s="51" t="s">
        <v>3</v>
      </c>
      <c r="E42" s="51" t="s">
        <v>2</v>
      </c>
      <c r="F42" s="51" t="s">
        <v>3</v>
      </c>
      <c r="G42" s="51" t="s">
        <v>2</v>
      </c>
      <c r="H42" s="51" t="s">
        <v>3</v>
      </c>
      <c r="I42" s="51" t="s">
        <v>2</v>
      </c>
      <c r="J42" s="51" t="s">
        <v>3</v>
      </c>
      <c r="K42" s="51" t="s">
        <v>2</v>
      </c>
      <c r="L42" s="52" t="s">
        <v>3</v>
      </c>
    </row>
    <row r="43" spans="1:12" ht="47.25" customHeight="1">
      <c r="A43" s="345" t="s">
        <v>28</v>
      </c>
      <c r="B43" s="346"/>
      <c r="C43" s="77"/>
      <c r="D43" s="77"/>
      <c r="E43" s="77"/>
      <c r="F43" s="77"/>
      <c r="G43" s="77"/>
      <c r="H43" s="77"/>
      <c r="I43" s="78"/>
      <c r="J43" s="77"/>
      <c r="K43" s="79">
        <f aca="true" t="shared" si="2" ref="K43:L46">C43+E43+G43+I43</f>
        <v>0</v>
      </c>
      <c r="L43" s="80">
        <f t="shared" si="2"/>
        <v>0</v>
      </c>
    </row>
    <row r="44" spans="1:12" ht="47.25" customHeight="1">
      <c r="A44" s="365" t="s">
        <v>28</v>
      </c>
      <c r="B44" s="366"/>
      <c r="C44" s="81"/>
      <c r="D44" s="81"/>
      <c r="E44" s="81"/>
      <c r="F44" s="81"/>
      <c r="G44" s="81"/>
      <c r="H44" s="81"/>
      <c r="I44" s="82"/>
      <c r="J44" s="81"/>
      <c r="K44" s="83">
        <f t="shared" si="2"/>
        <v>0</v>
      </c>
      <c r="L44" s="84">
        <f t="shared" si="2"/>
        <v>0</v>
      </c>
    </row>
    <row r="45" spans="1:12" ht="47.25" customHeight="1">
      <c r="A45" s="365" t="s">
        <v>28</v>
      </c>
      <c r="B45" s="366"/>
      <c r="C45" s="81"/>
      <c r="D45" s="81"/>
      <c r="E45" s="81"/>
      <c r="F45" s="81"/>
      <c r="G45" s="81"/>
      <c r="H45" s="81"/>
      <c r="I45" s="82"/>
      <c r="J45" s="81"/>
      <c r="K45" s="83">
        <f t="shared" si="2"/>
        <v>0</v>
      </c>
      <c r="L45" s="84">
        <f t="shared" si="2"/>
        <v>0</v>
      </c>
    </row>
    <row r="46" spans="1:12" ht="47.25" customHeight="1">
      <c r="A46" s="365" t="s">
        <v>28</v>
      </c>
      <c r="B46" s="366"/>
      <c r="C46" s="81"/>
      <c r="D46" s="81"/>
      <c r="E46" s="81"/>
      <c r="F46" s="81"/>
      <c r="G46" s="81"/>
      <c r="H46" s="81"/>
      <c r="I46" s="82"/>
      <c r="J46" s="81"/>
      <c r="K46" s="83">
        <f t="shared" si="2"/>
        <v>0</v>
      </c>
      <c r="L46" s="84">
        <f t="shared" si="2"/>
        <v>0</v>
      </c>
    </row>
    <row r="47" spans="1:12" s="31" customFormat="1" ht="40.5" customHeight="1" thickBot="1">
      <c r="A47" s="361" t="s">
        <v>5</v>
      </c>
      <c r="B47" s="362"/>
      <c r="C47" s="85">
        <f>SUM(C43:C46)</f>
        <v>0</v>
      </c>
      <c r="D47" s="85">
        <f aca="true" t="shared" si="3" ref="D47:L47">SUM(D43:D46)</f>
        <v>0</v>
      </c>
      <c r="E47" s="85">
        <f t="shared" si="3"/>
        <v>0</v>
      </c>
      <c r="F47" s="85">
        <f t="shared" si="3"/>
        <v>0</v>
      </c>
      <c r="G47" s="85">
        <f t="shared" si="3"/>
        <v>0</v>
      </c>
      <c r="H47" s="85">
        <f t="shared" si="3"/>
        <v>0</v>
      </c>
      <c r="I47" s="85">
        <f t="shared" si="3"/>
        <v>0</v>
      </c>
      <c r="J47" s="85">
        <f t="shared" si="3"/>
        <v>0</v>
      </c>
      <c r="K47" s="85">
        <f t="shared" si="3"/>
        <v>0</v>
      </c>
      <c r="L47" s="86">
        <f t="shared" si="3"/>
        <v>0</v>
      </c>
    </row>
  </sheetData>
  <sheetProtection/>
  <mergeCells count="17">
    <mergeCell ref="A47:B47"/>
    <mergeCell ref="K41:L41"/>
    <mergeCell ref="C41:D41"/>
    <mergeCell ref="E41:F41"/>
    <mergeCell ref="G41:H41"/>
    <mergeCell ref="I41:J41"/>
    <mergeCell ref="A44:B44"/>
    <mergeCell ref="A45:B45"/>
    <mergeCell ref="A46:B46"/>
    <mergeCell ref="A41:B42"/>
    <mergeCell ref="A1:L1"/>
    <mergeCell ref="A43:B43"/>
    <mergeCell ref="A40:L40"/>
    <mergeCell ref="A11:H11"/>
    <mergeCell ref="A29:H29"/>
    <mergeCell ref="A12:A13"/>
    <mergeCell ref="A17:H17"/>
  </mergeCells>
  <printOptions horizontalCentered="1"/>
  <pageMargins left="0.7874015748031497" right="0.7874015748031497" top="0.7874015748031497" bottom="0.3937007874015748" header="0.5905511811023623" footer="0.3937007874015748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G29"/>
  <sheetViews>
    <sheetView showGridLines="0" zoomScale="85" zoomScaleNormal="85" zoomScalePageLayoutView="0" workbookViewId="0" topLeftCell="A16">
      <selection activeCell="K17" sqref="K17"/>
    </sheetView>
  </sheetViews>
  <sheetFormatPr defaultColWidth="11.421875" defaultRowHeight="12.75"/>
  <cols>
    <col min="1" max="1" width="58.421875" style="12" customWidth="1"/>
    <col min="2" max="6" width="15.421875" style="14" customWidth="1"/>
    <col min="7" max="7" width="15.421875" style="60" customWidth="1"/>
    <col min="8" max="16384" width="11.421875" style="12" customWidth="1"/>
  </cols>
  <sheetData>
    <row r="1" spans="1:7" ht="34.5" customHeight="1">
      <c r="A1" s="373" t="s">
        <v>29</v>
      </c>
      <c r="B1" s="373"/>
      <c r="C1" s="373"/>
      <c r="D1" s="373"/>
      <c r="E1" s="373"/>
      <c r="F1" s="373"/>
      <c r="G1" s="373"/>
    </row>
    <row r="2" ht="13.5" customHeight="1">
      <c r="G2" s="14"/>
    </row>
    <row r="3" spans="1:7" ht="24.75" customHeight="1">
      <c r="A3" s="61" t="s">
        <v>8</v>
      </c>
      <c r="G3" s="15"/>
    </row>
    <row r="4" spans="1:7" ht="24.75" customHeight="1">
      <c r="A4" s="61"/>
      <c r="G4" s="15"/>
    </row>
    <row r="5" spans="1:7" ht="24.75" customHeight="1">
      <c r="A5" s="26" t="s">
        <v>1</v>
      </c>
      <c r="G5" s="15"/>
    </row>
    <row r="6" spans="1:7" ht="18" customHeight="1">
      <c r="A6" s="13"/>
      <c r="G6" s="15"/>
    </row>
    <row r="7" spans="1:7" s="18" customFormat="1" ht="17.25" customHeight="1">
      <c r="A7" s="371" t="s">
        <v>1</v>
      </c>
      <c r="B7" s="16" t="s">
        <v>120</v>
      </c>
      <c r="C7" s="17" t="s">
        <v>128</v>
      </c>
      <c r="D7" s="17" t="s">
        <v>128</v>
      </c>
      <c r="E7" s="17" t="s">
        <v>128</v>
      </c>
      <c r="F7" s="17" t="s">
        <v>128</v>
      </c>
      <c r="G7" s="17" t="s">
        <v>128</v>
      </c>
    </row>
    <row r="8" spans="1:7" s="53" customFormat="1" ht="16.5" customHeight="1">
      <c r="A8" s="372"/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</row>
    <row r="9" spans="1:7" ht="19.5" customHeight="1">
      <c r="A9" s="63" t="s">
        <v>15</v>
      </c>
      <c r="B9" s="54">
        <f>SUM(B10:B13)</f>
        <v>0</v>
      </c>
      <c r="C9" s="55">
        <f>SUM(C10:C13)</f>
        <v>0</v>
      </c>
      <c r="D9" s="56">
        <f>SUM(D10:D13)</f>
        <v>0</v>
      </c>
      <c r="E9" s="56">
        <f>SUM(E10:E13)</f>
        <v>0</v>
      </c>
      <c r="F9" s="56">
        <f>SUM(F10:F13)</f>
        <v>0</v>
      </c>
      <c r="G9" s="56">
        <f aca="true" t="shared" si="0" ref="G9:G29">SUM(C9:F9)</f>
        <v>0</v>
      </c>
    </row>
    <row r="10" spans="1:7" ht="19.5" customHeight="1">
      <c r="A10" s="62" t="s">
        <v>16</v>
      </c>
      <c r="B10" s="57"/>
      <c r="C10" s="10"/>
      <c r="D10" s="58"/>
      <c r="E10" s="59"/>
      <c r="F10" s="59"/>
      <c r="G10" s="59">
        <f t="shared" si="0"/>
        <v>0</v>
      </c>
    </row>
    <row r="11" spans="1:7" ht="19.5" customHeight="1">
      <c r="A11" s="62" t="s">
        <v>17</v>
      </c>
      <c r="B11" s="57"/>
      <c r="C11" s="59"/>
      <c r="D11" s="58"/>
      <c r="E11" s="58"/>
      <c r="F11" s="58"/>
      <c r="G11" s="58">
        <f t="shared" si="0"/>
        <v>0</v>
      </c>
    </row>
    <row r="12" spans="1:7" ht="19.5" customHeight="1">
      <c r="A12" s="62" t="s">
        <v>18</v>
      </c>
      <c r="B12" s="57"/>
      <c r="C12" s="59"/>
      <c r="D12" s="58"/>
      <c r="E12" s="58"/>
      <c r="F12" s="58"/>
      <c r="G12" s="58">
        <f t="shared" si="0"/>
        <v>0</v>
      </c>
    </row>
    <row r="13" spans="1:7" ht="19.5" customHeight="1">
      <c r="A13" s="62" t="s">
        <v>19</v>
      </c>
      <c r="B13" s="57"/>
      <c r="C13" s="59"/>
      <c r="D13" s="58"/>
      <c r="E13" s="58"/>
      <c r="F13" s="58"/>
      <c r="G13" s="58">
        <f t="shared" si="0"/>
        <v>0</v>
      </c>
    </row>
    <row r="14" spans="1:7" ht="19.5" customHeight="1">
      <c r="A14" s="63" t="s">
        <v>15</v>
      </c>
      <c r="B14" s="54">
        <f>SUM(B15:B18)</f>
        <v>0</v>
      </c>
      <c r="C14" s="55">
        <f>SUM(C15:C18)</f>
        <v>0</v>
      </c>
      <c r="D14" s="56">
        <f>SUM(D15:D18)</f>
        <v>0</v>
      </c>
      <c r="E14" s="56">
        <f>SUM(E15:E18)</f>
        <v>0</v>
      </c>
      <c r="F14" s="56">
        <f>SUM(F15:F18)</f>
        <v>0</v>
      </c>
      <c r="G14" s="56">
        <f t="shared" si="0"/>
        <v>0</v>
      </c>
    </row>
    <row r="15" spans="1:7" ht="19.5" customHeight="1">
      <c r="A15" s="62" t="s">
        <v>16</v>
      </c>
      <c r="B15" s="57"/>
      <c r="C15" s="59"/>
      <c r="D15" s="58"/>
      <c r="E15" s="58"/>
      <c r="F15" s="58"/>
      <c r="G15" s="58">
        <f t="shared" si="0"/>
        <v>0</v>
      </c>
    </row>
    <row r="16" spans="1:7" ht="19.5" customHeight="1">
      <c r="A16" s="62" t="s">
        <v>17</v>
      </c>
      <c r="B16" s="57"/>
      <c r="C16" s="59"/>
      <c r="D16" s="58"/>
      <c r="E16" s="58"/>
      <c r="F16" s="58"/>
      <c r="G16" s="58">
        <f t="shared" si="0"/>
        <v>0</v>
      </c>
    </row>
    <row r="17" spans="1:7" ht="19.5" customHeight="1">
      <c r="A17" s="62" t="s">
        <v>18</v>
      </c>
      <c r="B17" s="57"/>
      <c r="C17" s="59"/>
      <c r="D17" s="58"/>
      <c r="E17" s="58"/>
      <c r="F17" s="58"/>
      <c r="G17" s="58">
        <f t="shared" si="0"/>
        <v>0</v>
      </c>
    </row>
    <row r="18" spans="1:7" ht="19.5" customHeight="1">
      <c r="A18" s="62" t="s">
        <v>19</v>
      </c>
      <c r="B18" s="57"/>
      <c r="C18" s="59"/>
      <c r="D18" s="58"/>
      <c r="E18" s="58"/>
      <c r="F18" s="58"/>
      <c r="G18" s="58">
        <f t="shared" si="0"/>
        <v>0</v>
      </c>
    </row>
    <row r="19" spans="1:7" ht="19.5" customHeight="1">
      <c r="A19" s="63" t="s">
        <v>15</v>
      </c>
      <c r="B19" s="54">
        <f>SUM(B20:B23)</f>
        <v>0</v>
      </c>
      <c r="C19" s="55">
        <f>SUM(C20:C23)</f>
        <v>0</v>
      </c>
      <c r="D19" s="56">
        <f>SUM(D20:D23)</f>
        <v>0</v>
      </c>
      <c r="E19" s="56">
        <f>SUM(E20:E23)</f>
        <v>0</v>
      </c>
      <c r="F19" s="56">
        <f>SUM(F20:F23)</f>
        <v>0</v>
      </c>
      <c r="G19" s="56">
        <f t="shared" si="0"/>
        <v>0</v>
      </c>
    </row>
    <row r="20" spans="1:7" ht="19.5" customHeight="1">
      <c r="A20" s="62" t="s">
        <v>16</v>
      </c>
      <c r="B20" s="57"/>
      <c r="C20" s="59"/>
      <c r="D20" s="58"/>
      <c r="E20" s="58"/>
      <c r="F20" s="58"/>
      <c r="G20" s="58">
        <f t="shared" si="0"/>
        <v>0</v>
      </c>
    </row>
    <row r="21" spans="1:7" ht="19.5" customHeight="1">
      <c r="A21" s="62" t="s">
        <v>17</v>
      </c>
      <c r="B21" s="57"/>
      <c r="C21" s="59"/>
      <c r="D21" s="58"/>
      <c r="E21" s="58"/>
      <c r="F21" s="58"/>
      <c r="G21" s="58">
        <f t="shared" si="0"/>
        <v>0</v>
      </c>
    </row>
    <row r="22" spans="1:7" ht="19.5" customHeight="1">
      <c r="A22" s="62" t="s">
        <v>18</v>
      </c>
      <c r="B22" s="57"/>
      <c r="C22" s="59"/>
      <c r="D22" s="58"/>
      <c r="E22" s="58"/>
      <c r="F22" s="58"/>
      <c r="G22" s="58">
        <f t="shared" si="0"/>
        <v>0</v>
      </c>
    </row>
    <row r="23" spans="1:7" ht="19.5" customHeight="1">
      <c r="A23" s="62" t="s">
        <v>19</v>
      </c>
      <c r="B23" s="57"/>
      <c r="C23" s="59"/>
      <c r="D23" s="58"/>
      <c r="E23" s="58"/>
      <c r="F23" s="58"/>
      <c r="G23" s="58">
        <f t="shared" si="0"/>
        <v>0</v>
      </c>
    </row>
    <row r="24" spans="1:7" ht="19.5" customHeight="1">
      <c r="A24" s="63" t="s">
        <v>15</v>
      </c>
      <c r="B24" s="54">
        <f>SUM(B25:B28)</f>
        <v>0</v>
      </c>
      <c r="C24" s="55">
        <f>SUM(C25:C28)</f>
        <v>0</v>
      </c>
      <c r="D24" s="56">
        <f>SUM(D25:D28)</f>
        <v>0</v>
      </c>
      <c r="E24" s="56">
        <f>SUM(E25:E28)</f>
        <v>0</v>
      </c>
      <c r="F24" s="56">
        <f>SUM(F25:F28)</f>
        <v>0</v>
      </c>
      <c r="G24" s="56">
        <f t="shared" si="0"/>
        <v>0</v>
      </c>
    </row>
    <row r="25" spans="1:7" ht="19.5" customHeight="1">
      <c r="A25" s="62" t="s">
        <v>16</v>
      </c>
      <c r="B25" s="57"/>
      <c r="C25" s="59"/>
      <c r="D25" s="58"/>
      <c r="E25" s="58"/>
      <c r="F25" s="58"/>
      <c r="G25" s="58">
        <f t="shared" si="0"/>
        <v>0</v>
      </c>
    </row>
    <row r="26" spans="1:7" ht="19.5" customHeight="1">
      <c r="A26" s="62" t="s">
        <v>17</v>
      </c>
      <c r="B26" s="57"/>
      <c r="C26" s="59"/>
      <c r="D26" s="58"/>
      <c r="E26" s="58"/>
      <c r="F26" s="58"/>
      <c r="G26" s="58">
        <f t="shared" si="0"/>
        <v>0</v>
      </c>
    </row>
    <row r="27" spans="1:7" ht="19.5" customHeight="1">
      <c r="A27" s="62" t="s">
        <v>18</v>
      </c>
      <c r="B27" s="57"/>
      <c r="C27" s="59"/>
      <c r="D27" s="58"/>
      <c r="E27" s="58"/>
      <c r="F27" s="58"/>
      <c r="G27" s="58">
        <f t="shared" si="0"/>
        <v>0</v>
      </c>
    </row>
    <row r="28" spans="1:7" ht="19.5" customHeight="1">
      <c r="A28" s="62" t="s">
        <v>19</v>
      </c>
      <c r="B28" s="57"/>
      <c r="C28" s="59"/>
      <c r="D28" s="58"/>
      <c r="E28" s="58"/>
      <c r="F28" s="58"/>
      <c r="G28" s="58">
        <f t="shared" si="0"/>
        <v>0</v>
      </c>
    </row>
    <row r="29" spans="1:7" ht="31.5" customHeight="1">
      <c r="A29" s="22" t="s">
        <v>7</v>
      </c>
      <c r="B29" s="23">
        <f>SUM(B9,B14,B19,B24,)</f>
        <v>0</v>
      </c>
      <c r="C29" s="24">
        <f>SUM(C9,C14,C19,C24,)</f>
        <v>0</v>
      </c>
      <c r="D29" s="25">
        <f>SUM(D9,D14,D19,D24,)</f>
        <v>0</v>
      </c>
      <c r="E29" s="25">
        <f>SUM(E9,E14,E19,E24,)</f>
        <v>0</v>
      </c>
      <c r="F29" s="25">
        <f>SUM(F9,F14,F19,F24,)</f>
        <v>0</v>
      </c>
      <c r="G29" s="25">
        <f t="shared" si="0"/>
        <v>0</v>
      </c>
    </row>
  </sheetData>
  <sheetProtection/>
  <mergeCells count="2">
    <mergeCell ref="A7:A8"/>
    <mergeCell ref="A1:G1"/>
  </mergeCells>
  <printOptions horizontalCentered="1" verticalCentered="1"/>
  <pageMargins left="0.3937007874015748" right="0.3937007874015748" top="0.3937007874015748" bottom="0.3937007874015748" header="0" footer="0.31496062992125984"/>
  <pageSetup fitToHeight="1" fitToWidth="1" horizontalDpi="600" verticalDpi="600" orientation="landscape" paperSize="9" scale="93" r:id="rId1"/>
  <headerFooter alignWithMargins="0">
    <oddHeader>&amp;C&amp;"Arial,Gras"&amp;11EVALUATION DES FONDS DE CONCOURS ET ATTRIBUTIONS DE PRODUITS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11.421875" defaultRowHeight="12.75"/>
  <cols>
    <col min="1" max="1" width="2.8515625" style="260" customWidth="1"/>
    <col min="2" max="2" width="18.7109375" style="260" customWidth="1"/>
    <col min="3" max="3" width="31.7109375" style="260" customWidth="1"/>
    <col min="4" max="4" width="55.421875" style="260" customWidth="1"/>
    <col min="5" max="5" width="31.57421875" style="260" customWidth="1"/>
    <col min="6" max="6" width="6.00390625" style="260" customWidth="1"/>
    <col min="7" max="7" width="29.7109375" style="260" customWidth="1"/>
    <col min="8" max="8" width="1.421875" style="260" customWidth="1"/>
    <col min="9" max="10" width="11.421875" style="260" customWidth="1"/>
    <col min="11" max="11" width="1.28515625" style="260" customWidth="1"/>
    <col min="12" max="13" width="11.421875" style="260" customWidth="1"/>
    <col min="14" max="14" width="1.28515625" style="260" customWidth="1"/>
    <col min="15" max="16" width="11.421875" style="260" customWidth="1"/>
    <col min="17" max="17" width="1.28515625" style="260" customWidth="1"/>
    <col min="18" max="19" width="11.421875" style="260" customWidth="1"/>
    <col min="20" max="20" width="2.8515625" style="260" customWidth="1"/>
    <col min="21" max="16384" width="11.421875" style="260" customWidth="1"/>
  </cols>
  <sheetData>
    <row r="1" s="239" customFormat="1" ht="12.75">
      <c r="G1" s="240"/>
    </row>
    <row r="2" spans="2:19" s="239" customFormat="1" ht="20.25">
      <c r="B2" s="375" t="s">
        <v>98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</row>
    <row r="3" spans="2:7" s="239" customFormat="1" ht="18">
      <c r="B3" s="241"/>
      <c r="G3" s="240"/>
    </row>
    <row r="4" spans="2:7" s="239" customFormat="1" ht="20.25">
      <c r="B4" s="242"/>
      <c r="G4" s="240"/>
    </row>
    <row r="5" spans="2:7" s="239" customFormat="1" ht="18">
      <c r="B5" s="241" t="s">
        <v>70</v>
      </c>
      <c r="G5" s="240"/>
    </row>
    <row r="6" spans="2:7" s="239" customFormat="1" ht="12.75">
      <c r="B6" s="376" t="s">
        <v>71</v>
      </c>
      <c r="C6" s="376"/>
      <c r="D6" s="376"/>
      <c r="G6" s="240"/>
    </row>
    <row r="7" s="239" customFormat="1" ht="12.75">
      <c r="G7" s="240"/>
    </row>
    <row r="8" s="239" customFormat="1" ht="12.75">
      <c r="G8" s="240"/>
    </row>
    <row r="9" s="239" customFormat="1" ht="12.75">
      <c r="G9" s="240"/>
    </row>
    <row r="10" spans="7:13" s="239" customFormat="1" ht="12.75">
      <c r="G10" s="243"/>
      <c r="I10" s="244"/>
      <c r="J10" s="244"/>
      <c r="L10" s="244"/>
      <c r="M10" s="244"/>
    </row>
    <row r="11" spans="3:19" s="239" customFormat="1" ht="12" customHeight="1">
      <c r="C11" s="245" t="s">
        <v>72</v>
      </c>
      <c r="D11" s="245" t="s">
        <v>73</v>
      </c>
      <c r="E11" s="245" t="s">
        <v>51</v>
      </c>
      <c r="F11" s="245" t="s">
        <v>74</v>
      </c>
      <c r="G11" s="245" t="s">
        <v>75</v>
      </c>
      <c r="H11" s="246"/>
      <c r="I11" s="377" t="s">
        <v>129</v>
      </c>
      <c r="J11" s="377"/>
      <c r="L11" s="377" t="s">
        <v>120</v>
      </c>
      <c r="M11" s="377"/>
      <c r="O11" s="378">
        <v>2016</v>
      </c>
      <c r="P11" s="379"/>
      <c r="R11" s="378">
        <v>2017</v>
      </c>
      <c r="S11" s="379"/>
    </row>
    <row r="12" spans="3:19" s="239" customFormat="1" ht="12" customHeight="1">
      <c r="C12" s="247"/>
      <c r="D12" s="247"/>
      <c r="E12" s="247"/>
      <c r="F12" s="247"/>
      <c r="G12" s="247"/>
      <c r="H12" s="248"/>
      <c r="I12" s="269" t="s">
        <v>2</v>
      </c>
      <c r="J12" s="269" t="s">
        <v>3</v>
      </c>
      <c r="L12" s="269" t="s">
        <v>2</v>
      </c>
      <c r="M12" s="269" t="s">
        <v>3</v>
      </c>
      <c r="O12" s="249" t="s">
        <v>2</v>
      </c>
      <c r="P12" s="249" t="s">
        <v>3</v>
      </c>
      <c r="R12" s="249" t="s">
        <v>2</v>
      </c>
      <c r="S12" s="249" t="s">
        <v>3</v>
      </c>
    </row>
    <row r="13" spans="2:19" s="239" customFormat="1" ht="12" customHeight="1">
      <c r="B13" s="374" t="s">
        <v>76</v>
      </c>
      <c r="C13" s="250" t="s">
        <v>77</v>
      </c>
      <c r="D13" s="250" t="s">
        <v>78</v>
      </c>
      <c r="E13" s="250" t="s">
        <v>79</v>
      </c>
      <c r="F13" s="250">
        <v>309</v>
      </c>
      <c r="G13" s="250" t="s">
        <v>80</v>
      </c>
      <c r="H13" s="251"/>
      <c r="I13" s="252"/>
      <c r="J13" s="252"/>
      <c r="L13" s="252"/>
      <c r="M13" s="252"/>
      <c r="O13" s="252"/>
      <c r="P13" s="252"/>
      <c r="R13" s="252"/>
      <c r="S13" s="252"/>
    </row>
    <row r="14" spans="2:19" s="239" customFormat="1" ht="12" customHeight="1">
      <c r="B14" s="374"/>
      <c r="C14" s="253" t="s">
        <v>77</v>
      </c>
      <c r="D14" s="253" t="s">
        <v>78</v>
      </c>
      <c r="E14" s="253" t="s">
        <v>79</v>
      </c>
      <c r="F14" s="253">
        <v>309</v>
      </c>
      <c r="G14" s="253" t="s">
        <v>81</v>
      </c>
      <c r="H14" s="240"/>
      <c r="I14" s="254"/>
      <c r="J14" s="254"/>
      <c r="L14" s="254"/>
      <c r="M14" s="254"/>
      <c r="O14" s="254"/>
      <c r="P14" s="254"/>
      <c r="R14" s="254"/>
      <c r="S14" s="254"/>
    </row>
    <row r="15" spans="2:19" s="239" customFormat="1" ht="12" customHeight="1">
      <c r="B15" s="374"/>
      <c r="C15" s="253" t="s">
        <v>77</v>
      </c>
      <c r="D15" s="253" t="s">
        <v>78</v>
      </c>
      <c r="E15" s="253" t="s">
        <v>79</v>
      </c>
      <c r="F15" s="253">
        <v>309</v>
      </c>
      <c r="G15" s="253" t="s">
        <v>82</v>
      </c>
      <c r="H15" s="240"/>
      <c r="I15" s="254"/>
      <c r="J15" s="254"/>
      <c r="L15" s="254"/>
      <c r="M15" s="254"/>
      <c r="O15" s="254"/>
      <c r="P15" s="254"/>
      <c r="R15" s="254"/>
      <c r="S15" s="254"/>
    </row>
    <row r="16" spans="2:19" s="239" customFormat="1" ht="12" customHeight="1">
      <c r="B16" s="374"/>
      <c r="C16" s="253" t="s">
        <v>77</v>
      </c>
      <c r="D16" s="253" t="s">
        <v>78</v>
      </c>
      <c r="E16" s="253" t="s">
        <v>79</v>
      </c>
      <c r="F16" s="253">
        <v>309</v>
      </c>
      <c r="G16" s="253" t="s">
        <v>83</v>
      </c>
      <c r="H16" s="240"/>
      <c r="I16" s="254"/>
      <c r="J16" s="254"/>
      <c r="L16" s="254"/>
      <c r="M16" s="254"/>
      <c r="O16" s="254"/>
      <c r="P16" s="254"/>
      <c r="R16" s="254"/>
      <c r="S16" s="254"/>
    </row>
    <row r="17" spans="2:19" s="239" customFormat="1" ht="12" customHeight="1">
      <c r="B17" s="374"/>
      <c r="C17" s="250" t="s">
        <v>77</v>
      </c>
      <c r="D17" s="250" t="s">
        <v>84</v>
      </c>
      <c r="E17" s="250" t="s">
        <v>85</v>
      </c>
      <c r="F17" s="250">
        <v>723</v>
      </c>
      <c r="G17" s="250" t="s">
        <v>80</v>
      </c>
      <c r="H17" s="240"/>
      <c r="I17" s="252"/>
      <c r="J17" s="252"/>
      <c r="L17" s="252"/>
      <c r="M17" s="252"/>
      <c r="O17" s="252"/>
      <c r="P17" s="252"/>
      <c r="R17" s="252"/>
      <c r="S17" s="252"/>
    </row>
    <row r="18" spans="2:19" s="239" customFormat="1" ht="12" customHeight="1">
      <c r="B18" s="374"/>
      <c r="C18" s="253" t="s">
        <v>77</v>
      </c>
      <c r="D18" s="253" t="s">
        <v>84</v>
      </c>
      <c r="E18" s="253" t="s">
        <v>85</v>
      </c>
      <c r="F18" s="253">
        <v>723</v>
      </c>
      <c r="G18" s="253" t="s">
        <v>81</v>
      </c>
      <c r="H18" s="240"/>
      <c r="I18" s="254"/>
      <c r="J18" s="254"/>
      <c r="L18" s="254"/>
      <c r="M18" s="254"/>
      <c r="O18" s="254"/>
      <c r="P18" s="254"/>
      <c r="R18" s="254"/>
      <c r="S18" s="254"/>
    </row>
    <row r="19" spans="2:19" s="239" customFormat="1" ht="12" customHeight="1">
      <c r="B19" s="374"/>
      <c r="C19" s="253" t="s">
        <v>77</v>
      </c>
      <c r="D19" s="253" t="s">
        <v>84</v>
      </c>
      <c r="E19" s="253" t="s">
        <v>85</v>
      </c>
      <c r="F19" s="253">
        <v>723</v>
      </c>
      <c r="G19" s="253" t="s">
        <v>82</v>
      </c>
      <c r="H19" s="240"/>
      <c r="I19" s="254"/>
      <c r="J19" s="254"/>
      <c r="L19" s="254"/>
      <c r="M19" s="254"/>
      <c r="O19" s="254"/>
      <c r="P19" s="254"/>
      <c r="R19" s="254"/>
      <c r="S19" s="254"/>
    </row>
    <row r="20" spans="2:19" s="239" customFormat="1" ht="12" customHeight="1">
      <c r="B20" s="374"/>
      <c r="C20" s="253" t="s">
        <v>77</v>
      </c>
      <c r="D20" s="253" t="s">
        <v>84</v>
      </c>
      <c r="E20" s="253" t="s">
        <v>85</v>
      </c>
      <c r="F20" s="253">
        <v>723</v>
      </c>
      <c r="G20" s="253" t="s">
        <v>83</v>
      </c>
      <c r="H20" s="240"/>
      <c r="I20" s="254"/>
      <c r="J20" s="254"/>
      <c r="L20" s="254"/>
      <c r="M20" s="254"/>
      <c r="O20" s="254"/>
      <c r="P20" s="254"/>
      <c r="R20" s="254"/>
      <c r="S20" s="254"/>
    </row>
    <row r="21" spans="2:19" s="239" customFormat="1" ht="12" customHeight="1">
      <c r="B21" s="374"/>
      <c r="C21" s="250" t="s">
        <v>77</v>
      </c>
      <c r="D21" s="250" t="s">
        <v>84</v>
      </c>
      <c r="E21" s="250" t="s">
        <v>85</v>
      </c>
      <c r="F21" s="250">
        <v>723</v>
      </c>
      <c r="G21" s="250" t="s">
        <v>90</v>
      </c>
      <c r="H21" s="256"/>
      <c r="I21" s="254"/>
      <c r="J21" s="254"/>
      <c r="L21" s="254"/>
      <c r="M21" s="254"/>
      <c r="O21" s="254"/>
      <c r="P21" s="254"/>
      <c r="R21" s="254"/>
      <c r="S21" s="254"/>
    </row>
    <row r="22" spans="2:19" s="239" customFormat="1" ht="12" customHeight="1">
      <c r="B22" s="374"/>
      <c r="C22" s="253" t="s">
        <v>77</v>
      </c>
      <c r="D22" s="253" t="s">
        <v>84</v>
      </c>
      <c r="E22" s="253" t="s">
        <v>85</v>
      </c>
      <c r="F22" s="253">
        <v>723</v>
      </c>
      <c r="G22" s="253" t="s">
        <v>91</v>
      </c>
      <c r="H22" s="240"/>
      <c r="I22" s="254"/>
      <c r="J22" s="254"/>
      <c r="L22" s="254"/>
      <c r="M22" s="254"/>
      <c r="O22" s="254"/>
      <c r="P22" s="254"/>
      <c r="R22" s="254"/>
      <c r="S22" s="254"/>
    </row>
    <row r="23" spans="2:19" s="239" customFormat="1" ht="12" customHeight="1">
      <c r="B23" s="374"/>
      <c r="C23" s="253" t="s">
        <v>77</v>
      </c>
      <c r="D23" s="253" t="s">
        <v>84</v>
      </c>
      <c r="E23" s="253" t="s">
        <v>85</v>
      </c>
      <c r="F23" s="253">
        <v>723</v>
      </c>
      <c r="G23" s="253" t="s">
        <v>92</v>
      </c>
      <c r="H23" s="240"/>
      <c r="I23" s="254"/>
      <c r="J23" s="254"/>
      <c r="L23" s="254"/>
      <c r="M23" s="254"/>
      <c r="O23" s="254"/>
      <c r="P23" s="254"/>
      <c r="R23" s="254"/>
      <c r="S23" s="254"/>
    </row>
    <row r="24" spans="2:19" s="239" customFormat="1" ht="12" customHeight="1">
      <c r="B24" s="374"/>
      <c r="C24" s="253" t="s">
        <v>77</v>
      </c>
      <c r="D24" s="253" t="s">
        <v>84</v>
      </c>
      <c r="E24" s="253" t="s">
        <v>85</v>
      </c>
      <c r="F24" s="253">
        <v>723</v>
      </c>
      <c r="G24" s="253" t="s">
        <v>93</v>
      </c>
      <c r="H24" s="240"/>
      <c r="I24" s="254"/>
      <c r="J24" s="254"/>
      <c r="L24" s="254"/>
      <c r="M24" s="254"/>
      <c r="O24" s="254"/>
      <c r="P24" s="254"/>
      <c r="R24" s="254"/>
      <c r="S24" s="254"/>
    </row>
    <row r="25" spans="2:19" s="239" customFormat="1" ht="12" customHeight="1">
      <c r="B25" s="374"/>
      <c r="C25" s="253" t="s">
        <v>77</v>
      </c>
      <c r="D25" s="253" t="s">
        <v>84</v>
      </c>
      <c r="E25" s="253" t="s">
        <v>85</v>
      </c>
      <c r="F25" s="253">
        <v>723</v>
      </c>
      <c r="G25" s="253" t="s">
        <v>94</v>
      </c>
      <c r="I25" s="254"/>
      <c r="J25" s="254"/>
      <c r="L25" s="254"/>
      <c r="M25" s="254"/>
      <c r="O25" s="254"/>
      <c r="P25" s="254"/>
      <c r="R25" s="254"/>
      <c r="S25" s="254"/>
    </row>
    <row r="26" spans="2:19" s="239" customFormat="1" ht="12" customHeight="1">
      <c r="B26" s="374"/>
      <c r="C26" s="253" t="s">
        <v>77</v>
      </c>
      <c r="D26" s="253" t="s">
        <v>84</v>
      </c>
      <c r="E26" s="253" t="s">
        <v>85</v>
      </c>
      <c r="F26" s="253">
        <v>723</v>
      </c>
      <c r="G26" s="253" t="s">
        <v>95</v>
      </c>
      <c r="I26" s="254"/>
      <c r="J26" s="254"/>
      <c r="L26" s="254"/>
      <c r="M26" s="254"/>
      <c r="O26" s="254"/>
      <c r="P26" s="254"/>
      <c r="R26" s="254"/>
      <c r="S26" s="254"/>
    </row>
    <row r="27" spans="2:19" s="239" customFormat="1" ht="12" customHeight="1">
      <c r="B27" s="374"/>
      <c r="C27" s="253" t="s">
        <v>77</v>
      </c>
      <c r="D27" s="253" t="s">
        <v>84</v>
      </c>
      <c r="E27" s="253" t="s">
        <v>85</v>
      </c>
      <c r="F27" s="253">
        <v>723</v>
      </c>
      <c r="G27" s="253" t="s">
        <v>96</v>
      </c>
      <c r="I27" s="254"/>
      <c r="J27" s="254"/>
      <c r="L27" s="254"/>
      <c r="M27" s="254"/>
      <c r="O27" s="254"/>
      <c r="P27" s="254"/>
      <c r="R27" s="254"/>
      <c r="S27" s="254"/>
    </row>
    <row r="28" spans="2:19" s="239" customFormat="1" ht="12" customHeight="1">
      <c r="B28" s="374"/>
      <c r="C28" s="253" t="s">
        <v>77</v>
      </c>
      <c r="D28" s="253" t="s">
        <v>84</v>
      </c>
      <c r="E28" s="253" t="s">
        <v>85</v>
      </c>
      <c r="F28" s="253">
        <v>723</v>
      </c>
      <c r="G28" s="253" t="s">
        <v>97</v>
      </c>
      <c r="I28" s="254"/>
      <c r="J28" s="254"/>
      <c r="L28" s="254"/>
      <c r="M28" s="254"/>
      <c r="O28" s="254"/>
      <c r="P28" s="254"/>
      <c r="R28" s="254"/>
      <c r="S28" s="254"/>
    </row>
    <row r="29" spans="3:19" s="239" customFormat="1" ht="12" customHeight="1">
      <c r="C29" s="255" t="s">
        <v>86</v>
      </c>
      <c r="D29" s="255" t="s">
        <v>28</v>
      </c>
      <c r="E29" s="255" t="s">
        <v>87</v>
      </c>
      <c r="F29" s="255" t="s">
        <v>87</v>
      </c>
      <c r="G29" s="255" t="s">
        <v>88</v>
      </c>
      <c r="H29" s="256"/>
      <c r="I29" s="257"/>
      <c r="J29" s="257"/>
      <c r="L29" s="257"/>
      <c r="M29" s="257"/>
      <c r="O29" s="257"/>
      <c r="P29" s="257"/>
      <c r="R29" s="257"/>
      <c r="S29" s="257"/>
    </row>
    <row r="30" spans="3:19" s="239" customFormat="1" ht="12" customHeight="1">
      <c r="C30" s="258" t="s">
        <v>86</v>
      </c>
      <c r="D30" s="258" t="s">
        <v>28</v>
      </c>
      <c r="E30" s="258" t="s">
        <v>87</v>
      </c>
      <c r="F30" s="258" t="s">
        <v>87</v>
      </c>
      <c r="G30" s="258" t="s">
        <v>81</v>
      </c>
      <c r="H30" s="240"/>
      <c r="I30" s="259"/>
      <c r="J30" s="259"/>
      <c r="L30" s="259"/>
      <c r="M30" s="259"/>
      <c r="O30" s="259"/>
      <c r="P30" s="259"/>
      <c r="R30" s="259"/>
      <c r="S30" s="259"/>
    </row>
    <row r="31" spans="3:19" s="239" customFormat="1" ht="12" customHeight="1">
      <c r="C31" s="258" t="s">
        <v>86</v>
      </c>
      <c r="D31" s="258" t="s">
        <v>28</v>
      </c>
      <c r="E31" s="258" t="s">
        <v>87</v>
      </c>
      <c r="F31" s="258" t="s">
        <v>87</v>
      </c>
      <c r="G31" s="258" t="s">
        <v>89</v>
      </c>
      <c r="H31" s="240"/>
      <c r="I31" s="259"/>
      <c r="J31" s="259"/>
      <c r="L31" s="259"/>
      <c r="M31" s="259"/>
      <c r="O31" s="259"/>
      <c r="P31" s="259"/>
      <c r="R31" s="259"/>
      <c r="S31" s="259"/>
    </row>
    <row r="32" spans="3:19" s="239" customFormat="1" ht="12" customHeight="1">
      <c r="C32" s="258" t="s">
        <v>86</v>
      </c>
      <c r="D32" s="258" t="s">
        <v>28</v>
      </c>
      <c r="E32" s="258" t="s">
        <v>87</v>
      </c>
      <c r="F32" s="258" t="s">
        <v>87</v>
      </c>
      <c r="G32" s="258" t="s">
        <v>83</v>
      </c>
      <c r="H32" s="240"/>
      <c r="I32" s="259"/>
      <c r="J32" s="259"/>
      <c r="L32" s="259"/>
      <c r="M32" s="259"/>
      <c r="O32" s="259"/>
      <c r="P32" s="259"/>
      <c r="R32" s="259"/>
      <c r="S32" s="259"/>
    </row>
    <row r="33" spans="3:19" s="239" customFormat="1" ht="12" customHeight="1">
      <c r="C33" s="255" t="s">
        <v>86</v>
      </c>
      <c r="D33" s="255" t="s">
        <v>28</v>
      </c>
      <c r="E33" s="255" t="s">
        <v>87</v>
      </c>
      <c r="F33" s="255" t="s">
        <v>87</v>
      </c>
      <c r="G33" s="255" t="s">
        <v>90</v>
      </c>
      <c r="H33" s="256"/>
      <c r="I33" s="257"/>
      <c r="J33" s="257"/>
      <c r="L33" s="257"/>
      <c r="M33" s="257"/>
      <c r="O33" s="257"/>
      <c r="P33" s="257"/>
      <c r="R33" s="257"/>
      <c r="S33" s="257"/>
    </row>
    <row r="34" spans="3:19" s="239" customFormat="1" ht="12" customHeight="1">
      <c r="C34" s="258" t="s">
        <v>86</v>
      </c>
      <c r="D34" s="258" t="s">
        <v>28</v>
      </c>
      <c r="E34" s="258" t="s">
        <v>87</v>
      </c>
      <c r="F34" s="258" t="s">
        <v>87</v>
      </c>
      <c r="G34" s="258" t="s">
        <v>91</v>
      </c>
      <c r="H34" s="240"/>
      <c r="I34" s="259"/>
      <c r="J34" s="259"/>
      <c r="L34" s="259"/>
      <c r="M34" s="259"/>
      <c r="O34" s="259"/>
      <c r="P34" s="259"/>
      <c r="R34" s="259"/>
      <c r="S34" s="259"/>
    </row>
    <row r="35" spans="3:19" s="239" customFormat="1" ht="12" customHeight="1">
      <c r="C35" s="258" t="s">
        <v>86</v>
      </c>
      <c r="D35" s="258" t="s">
        <v>28</v>
      </c>
      <c r="E35" s="258" t="s">
        <v>87</v>
      </c>
      <c r="F35" s="258" t="s">
        <v>87</v>
      </c>
      <c r="G35" s="258" t="s">
        <v>92</v>
      </c>
      <c r="H35" s="240"/>
      <c r="I35" s="259"/>
      <c r="J35" s="259"/>
      <c r="L35" s="259"/>
      <c r="M35" s="259"/>
      <c r="O35" s="259"/>
      <c r="P35" s="259"/>
      <c r="R35" s="259"/>
      <c r="S35" s="259"/>
    </row>
    <row r="36" spans="3:19" s="239" customFormat="1" ht="12" customHeight="1">
      <c r="C36" s="258" t="s">
        <v>86</v>
      </c>
      <c r="D36" s="258" t="s">
        <v>28</v>
      </c>
      <c r="E36" s="258" t="s">
        <v>87</v>
      </c>
      <c r="F36" s="258" t="s">
        <v>87</v>
      </c>
      <c r="G36" s="258" t="s">
        <v>93</v>
      </c>
      <c r="H36" s="240"/>
      <c r="I36" s="259"/>
      <c r="J36" s="259"/>
      <c r="L36" s="259"/>
      <c r="M36" s="259"/>
      <c r="O36" s="259"/>
      <c r="P36" s="259"/>
      <c r="R36" s="259"/>
      <c r="S36" s="259"/>
    </row>
    <row r="37" spans="3:19" s="239" customFormat="1" ht="12" customHeight="1">
      <c r="C37" s="258" t="s">
        <v>86</v>
      </c>
      <c r="D37" s="258" t="s">
        <v>28</v>
      </c>
      <c r="E37" s="258" t="s">
        <v>87</v>
      </c>
      <c r="F37" s="258" t="s">
        <v>87</v>
      </c>
      <c r="G37" s="258" t="s">
        <v>94</v>
      </c>
      <c r="I37" s="259"/>
      <c r="J37" s="259"/>
      <c r="L37" s="259"/>
      <c r="M37" s="259"/>
      <c r="O37" s="259"/>
      <c r="P37" s="259"/>
      <c r="R37" s="259"/>
      <c r="S37" s="259"/>
    </row>
    <row r="38" spans="3:19" s="239" customFormat="1" ht="12" customHeight="1">
      <c r="C38" s="258" t="s">
        <v>86</v>
      </c>
      <c r="D38" s="258" t="s">
        <v>28</v>
      </c>
      <c r="E38" s="258" t="s">
        <v>87</v>
      </c>
      <c r="F38" s="258" t="s">
        <v>87</v>
      </c>
      <c r="G38" s="258" t="s">
        <v>95</v>
      </c>
      <c r="I38" s="259"/>
      <c r="J38" s="259"/>
      <c r="L38" s="259"/>
      <c r="M38" s="259"/>
      <c r="O38" s="259"/>
      <c r="P38" s="259"/>
      <c r="R38" s="259"/>
      <c r="S38" s="259"/>
    </row>
    <row r="39" spans="3:19" s="239" customFormat="1" ht="12" customHeight="1">
      <c r="C39" s="258" t="s">
        <v>86</v>
      </c>
      <c r="D39" s="258" t="s">
        <v>28</v>
      </c>
      <c r="E39" s="258" t="s">
        <v>87</v>
      </c>
      <c r="F39" s="258" t="s">
        <v>87</v>
      </c>
      <c r="G39" s="258" t="s">
        <v>96</v>
      </c>
      <c r="I39" s="259"/>
      <c r="J39" s="259"/>
      <c r="L39" s="259"/>
      <c r="M39" s="259"/>
      <c r="O39" s="259"/>
      <c r="P39" s="259"/>
      <c r="R39" s="259"/>
      <c r="S39" s="259"/>
    </row>
    <row r="40" spans="3:19" s="239" customFormat="1" ht="12" customHeight="1">
      <c r="C40" s="258" t="s">
        <v>86</v>
      </c>
      <c r="D40" s="258" t="s">
        <v>28</v>
      </c>
      <c r="E40" s="258" t="s">
        <v>87</v>
      </c>
      <c r="F40" s="258" t="s">
        <v>87</v>
      </c>
      <c r="G40" s="258" t="s">
        <v>97</v>
      </c>
      <c r="I40" s="259"/>
      <c r="J40" s="259"/>
      <c r="L40" s="259"/>
      <c r="M40" s="259"/>
      <c r="O40" s="259"/>
      <c r="P40" s="259"/>
      <c r="R40" s="259"/>
      <c r="S40" s="259"/>
    </row>
    <row r="41" spans="3:19" s="239" customFormat="1" ht="12" customHeight="1">
      <c r="C41" s="255" t="s">
        <v>86</v>
      </c>
      <c r="D41" s="255" t="s">
        <v>28</v>
      </c>
      <c r="E41" s="255" t="s">
        <v>87</v>
      </c>
      <c r="F41" s="255" t="s">
        <v>87</v>
      </c>
      <c r="G41" s="255" t="s">
        <v>88</v>
      </c>
      <c r="H41" s="256"/>
      <c r="I41" s="257"/>
      <c r="J41" s="257"/>
      <c r="L41" s="257"/>
      <c r="M41" s="257"/>
      <c r="O41" s="257"/>
      <c r="P41" s="257"/>
      <c r="R41" s="257"/>
      <c r="S41" s="257"/>
    </row>
    <row r="42" spans="3:19" s="239" customFormat="1" ht="12" customHeight="1">
      <c r="C42" s="258" t="s">
        <v>86</v>
      </c>
      <c r="D42" s="258" t="s">
        <v>28</v>
      </c>
      <c r="E42" s="258" t="s">
        <v>87</v>
      </c>
      <c r="F42" s="258" t="s">
        <v>87</v>
      </c>
      <c r="G42" s="258" t="s">
        <v>81</v>
      </c>
      <c r="H42" s="240"/>
      <c r="I42" s="259"/>
      <c r="J42" s="259"/>
      <c r="L42" s="259"/>
      <c r="M42" s="259"/>
      <c r="O42" s="259"/>
      <c r="P42" s="259"/>
      <c r="R42" s="259"/>
      <c r="S42" s="259"/>
    </row>
    <row r="43" spans="3:19" s="239" customFormat="1" ht="12" customHeight="1">
      <c r="C43" s="258" t="s">
        <v>86</v>
      </c>
      <c r="D43" s="258" t="s">
        <v>28</v>
      </c>
      <c r="E43" s="258" t="s">
        <v>87</v>
      </c>
      <c r="F43" s="258" t="s">
        <v>87</v>
      </c>
      <c r="G43" s="258" t="s">
        <v>89</v>
      </c>
      <c r="H43" s="240"/>
      <c r="I43" s="259"/>
      <c r="J43" s="259"/>
      <c r="L43" s="259"/>
      <c r="M43" s="259"/>
      <c r="O43" s="259"/>
      <c r="P43" s="259"/>
      <c r="R43" s="259"/>
      <c r="S43" s="259"/>
    </row>
    <row r="44" spans="3:19" s="239" customFormat="1" ht="12" customHeight="1">
      <c r="C44" s="258" t="s">
        <v>86</v>
      </c>
      <c r="D44" s="258" t="s">
        <v>28</v>
      </c>
      <c r="E44" s="258" t="s">
        <v>87</v>
      </c>
      <c r="F44" s="258" t="s">
        <v>87</v>
      </c>
      <c r="G44" s="258" t="s">
        <v>83</v>
      </c>
      <c r="H44" s="240"/>
      <c r="I44" s="259"/>
      <c r="J44" s="259"/>
      <c r="L44" s="259"/>
      <c r="M44" s="259"/>
      <c r="O44" s="259"/>
      <c r="P44" s="259"/>
      <c r="R44" s="259"/>
      <c r="S44" s="259"/>
    </row>
    <row r="45" spans="3:19" s="239" customFormat="1" ht="12" customHeight="1">
      <c r="C45" s="255" t="s">
        <v>86</v>
      </c>
      <c r="D45" s="255" t="s">
        <v>28</v>
      </c>
      <c r="E45" s="255" t="s">
        <v>87</v>
      </c>
      <c r="F45" s="255" t="s">
        <v>87</v>
      </c>
      <c r="G45" s="255" t="s">
        <v>90</v>
      </c>
      <c r="H45" s="256"/>
      <c r="I45" s="257"/>
      <c r="J45" s="257"/>
      <c r="L45" s="257"/>
      <c r="M45" s="257"/>
      <c r="O45" s="257"/>
      <c r="P45" s="257"/>
      <c r="R45" s="257"/>
      <c r="S45" s="257"/>
    </row>
    <row r="46" spans="3:19" s="239" customFormat="1" ht="12" customHeight="1">
      <c r="C46" s="258" t="s">
        <v>86</v>
      </c>
      <c r="D46" s="258" t="s">
        <v>28</v>
      </c>
      <c r="E46" s="258" t="s">
        <v>87</v>
      </c>
      <c r="F46" s="258" t="s">
        <v>87</v>
      </c>
      <c r="G46" s="258" t="s">
        <v>91</v>
      </c>
      <c r="H46" s="240"/>
      <c r="I46" s="259"/>
      <c r="J46" s="259"/>
      <c r="L46" s="259"/>
      <c r="M46" s="259"/>
      <c r="O46" s="259"/>
      <c r="P46" s="259"/>
      <c r="R46" s="259"/>
      <c r="S46" s="259"/>
    </row>
    <row r="47" spans="3:19" s="239" customFormat="1" ht="12" customHeight="1">
      <c r="C47" s="258" t="s">
        <v>86</v>
      </c>
      <c r="D47" s="258" t="s">
        <v>28</v>
      </c>
      <c r="E47" s="258" t="s">
        <v>87</v>
      </c>
      <c r="F47" s="258" t="s">
        <v>87</v>
      </c>
      <c r="G47" s="258" t="s">
        <v>92</v>
      </c>
      <c r="H47" s="240"/>
      <c r="I47" s="259"/>
      <c r="J47" s="259"/>
      <c r="L47" s="259"/>
      <c r="M47" s="259"/>
      <c r="O47" s="259"/>
      <c r="P47" s="259"/>
      <c r="R47" s="259"/>
      <c r="S47" s="259"/>
    </row>
    <row r="48" spans="3:19" s="239" customFormat="1" ht="12" customHeight="1">
      <c r="C48" s="258" t="s">
        <v>86</v>
      </c>
      <c r="D48" s="258" t="s">
        <v>28</v>
      </c>
      <c r="E48" s="258" t="s">
        <v>87</v>
      </c>
      <c r="F48" s="258" t="s">
        <v>87</v>
      </c>
      <c r="G48" s="258" t="s">
        <v>93</v>
      </c>
      <c r="H48" s="240"/>
      <c r="I48" s="259"/>
      <c r="J48" s="259"/>
      <c r="L48" s="259"/>
      <c r="M48" s="259"/>
      <c r="O48" s="259"/>
      <c r="P48" s="259"/>
      <c r="R48" s="259"/>
      <c r="S48" s="259"/>
    </row>
    <row r="49" spans="3:19" s="239" customFormat="1" ht="12" customHeight="1">
      <c r="C49" s="258" t="s">
        <v>86</v>
      </c>
      <c r="D49" s="258" t="s">
        <v>28</v>
      </c>
      <c r="E49" s="258" t="s">
        <v>87</v>
      </c>
      <c r="F49" s="258" t="s">
        <v>87</v>
      </c>
      <c r="G49" s="258" t="s">
        <v>94</v>
      </c>
      <c r="I49" s="259"/>
      <c r="J49" s="259"/>
      <c r="L49" s="259"/>
      <c r="M49" s="259"/>
      <c r="O49" s="259"/>
      <c r="P49" s="259"/>
      <c r="R49" s="259"/>
      <c r="S49" s="259"/>
    </row>
    <row r="50" spans="3:19" s="239" customFormat="1" ht="12" customHeight="1">
      <c r="C50" s="258" t="s">
        <v>86</v>
      </c>
      <c r="D50" s="258" t="s">
        <v>28</v>
      </c>
      <c r="E50" s="258" t="s">
        <v>87</v>
      </c>
      <c r="F50" s="258" t="s">
        <v>87</v>
      </c>
      <c r="G50" s="258" t="s">
        <v>95</v>
      </c>
      <c r="I50" s="259"/>
      <c r="J50" s="259"/>
      <c r="L50" s="259"/>
      <c r="M50" s="259"/>
      <c r="O50" s="259"/>
      <c r="P50" s="259"/>
      <c r="R50" s="259"/>
      <c r="S50" s="259"/>
    </row>
    <row r="51" spans="3:19" s="239" customFormat="1" ht="12" customHeight="1">
      <c r="C51" s="258" t="s">
        <v>86</v>
      </c>
      <c r="D51" s="258" t="s">
        <v>28</v>
      </c>
      <c r="E51" s="258" t="s">
        <v>87</v>
      </c>
      <c r="F51" s="258" t="s">
        <v>87</v>
      </c>
      <c r="G51" s="258" t="s">
        <v>96</v>
      </c>
      <c r="I51" s="259"/>
      <c r="J51" s="259"/>
      <c r="L51" s="259"/>
      <c r="M51" s="259"/>
      <c r="O51" s="259"/>
      <c r="P51" s="259"/>
      <c r="R51" s="259"/>
      <c r="S51" s="259"/>
    </row>
    <row r="52" spans="3:19" s="239" customFormat="1" ht="12" customHeight="1">
      <c r="C52" s="258" t="s">
        <v>86</v>
      </c>
      <c r="D52" s="258" t="s">
        <v>28</v>
      </c>
      <c r="E52" s="258" t="s">
        <v>87</v>
      </c>
      <c r="F52" s="258" t="s">
        <v>87</v>
      </c>
      <c r="G52" s="258" t="s">
        <v>97</v>
      </c>
      <c r="I52" s="259"/>
      <c r="J52" s="259"/>
      <c r="L52" s="259"/>
      <c r="M52" s="259"/>
      <c r="O52" s="259"/>
      <c r="P52" s="259"/>
      <c r="R52" s="259"/>
      <c r="S52" s="259"/>
    </row>
  </sheetData>
  <sheetProtection/>
  <mergeCells count="7">
    <mergeCell ref="B13:B28"/>
    <mergeCell ref="B2:S2"/>
    <mergeCell ref="B6:D6"/>
    <mergeCell ref="I11:J11"/>
    <mergeCell ref="L11:M11"/>
    <mergeCell ref="O11:P11"/>
    <mergeCell ref="R11:S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showGridLines="0" view="pageBreakPreview" zoomScaleSheetLayoutView="100" zoomScalePageLayoutView="0" workbookViewId="0" topLeftCell="A1">
      <selection activeCell="K4" sqref="K4"/>
    </sheetView>
  </sheetViews>
  <sheetFormatPr defaultColWidth="11.421875" defaultRowHeight="12.75" outlineLevelRow="1"/>
  <cols>
    <col min="1" max="1" width="2.8515625" style="260" customWidth="1"/>
    <col min="2" max="2" width="35.140625" style="260" customWidth="1"/>
    <col min="3" max="3" width="32.7109375" style="260" customWidth="1"/>
    <col min="4" max="4" width="18.7109375" style="260" customWidth="1"/>
    <col min="5" max="5" width="20.7109375" style="260" customWidth="1"/>
    <col min="6" max="6" width="18.140625" style="260" customWidth="1"/>
    <col min="7" max="7" width="2.140625" style="260" customWidth="1"/>
    <col min="8" max="8" width="19.00390625" style="260" customWidth="1"/>
    <col min="9" max="9" width="22.00390625" style="260" customWidth="1"/>
    <col min="10" max="10" width="2.421875" style="260" customWidth="1"/>
    <col min="11" max="12" width="11.421875" style="260" customWidth="1"/>
    <col min="13" max="13" width="2.8515625" style="260" customWidth="1"/>
    <col min="14" max="16384" width="11.421875" style="260" customWidth="1"/>
  </cols>
  <sheetData>
    <row r="1" s="239" customFormat="1" ht="12.75">
      <c r="O1" s="262"/>
    </row>
    <row r="2" spans="2:12" s="239" customFormat="1" ht="20.25">
      <c r="B2" s="375" t="s">
        <v>118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</row>
    <row r="3" spans="2:12" s="239" customFormat="1" ht="15.75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2:12" s="239" customFormat="1" ht="15.75"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2:12" s="239" customFormat="1" ht="18">
      <c r="B5" s="241" t="s">
        <v>70</v>
      </c>
      <c r="E5" s="263"/>
      <c r="F5" s="263"/>
      <c r="G5" s="263"/>
      <c r="H5" s="263"/>
      <c r="I5" s="263"/>
      <c r="J5" s="263"/>
      <c r="K5" s="263"/>
      <c r="L5" s="263"/>
    </row>
    <row r="6" spans="2:12" s="239" customFormat="1" ht="15.75">
      <c r="B6" s="376" t="s">
        <v>71</v>
      </c>
      <c r="C6" s="376"/>
      <c r="D6" s="376"/>
      <c r="E6" s="263"/>
      <c r="F6" s="263"/>
      <c r="G6" s="263"/>
      <c r="H6" s="263"/>
      <c r="I6" s="263"/>
      <c r="J6" s="263"/>
      <c r="K6" s="263"/>
      <c r="L6" s="263"/>
    </row>
    <row r="7" spans="4:12" s="239" customFormat="1" ht="12.75" hidden="1" outlineLevel="1">
      <c r="D7" s="239" t="s">
        <v>99</v>
      </c>
      <c r="I7" s="380"/>
      <c r="J7" s="380"/>
      <c r="K7" s="261"/>
      <c r="L7" s="270"/>
    </row>
    <row r="8" spans="4:12" s="239" customFormat="1" ht="12.75" hidden="1" outlineLevel="1">
      <c r="D8" s="239" t="s">
        <v>100</v>
      </c>
      <c r="I8" s="261"/>
      <c r="J8" s="261"/>
      <c r="K8" s="261"/>
      <c r="L8" s="261"/>
    </row>
    <row r="9" spans="4:12" s="239" customFormat="1" ht="12.75" hidden="1" outlineLevel="1">
      <c r="D9" s="239" t="s">
        <v>101</v>
      </c>
      <c r="I9" s="261"/>
      <c r="J9" s="261"/>
      <c r="K9" s="261"/>
      <c r="L9" s="261"/>
    </row>
    <row r="10" s="239" customFormat="1" ht="12.75" hidden="1" outlineLevel="1">
      <c r="D10" s="239" t="s">
        <v>102</v>
      </c>
    </row>
    <row r="11" s="239" customFormat="1" ht="12.75" hidden="1" outlineLevel="1">
      <c r="D11" s="239" t="s">
        <v>103</v>
      </c>
    </row>
    <row r="12" spans="3:9" s="239" customFormat="1" ht="12.75" hidden="1" outlineLevel="1">
      <c r="C12" s="239" t="s">
        <v>104</v>
      </c>
      <c r="D12" s="239" t="s">
        <v>105</v>
      </c>
      <c r="I12" s="239" t="s">
        <v>106</v>
      </c>
    </row>
    <row r="13" spans="3:9" s="239" customFormat="1" ht="12.75" hidden="1" outlineLevel="1">
      <c r="C13" s="239" t="s">
        <v>107</v>
      </c>
      <c r="D13" s="239" t="s">
        <v>108</v>
      </c>
      <c r="I13" s="239" t="s">
        <v>109</v>
      </c>
    </row>
    <row r="14" spans="2:12" s="239" customFormat="1" ht="33.75" collapsed="1">
      <c r="B14" s="264" t="s">
        <v>110</v>
      </c>
      <c r="C14" s="264" t="s">
        <v>111</v>
      </c>
      <c r="D14" s="264" t="s">
        <v>112</v>
      </c>
      <c r="E14" s="264" t="s">
        <v>113</v>
      </c>
      <c r="F14" s="264" t="s">
        <v>114</v>
      </c>
      <c r="G14" s="265"/>
      <c r="H14" s="264" t="s">
        <v>115</v>
      </c>
      <c r="I14" s="264" t="s">
        <v>130</v>
      </c>
      <c r="K14" s="266" t="s">
        <v>116</v>
      </c>
      <c r="L14" s="266" t="s">
        <v>117</v>
      </c>
    </row>
    <row r="15" spans="2:12" s="239" customFormat="1" ht="12.75">
      <c r="B15" s="271" t="s">
        <v>28</v>
      </c>
      <c r="C15" s="271"/>
      <c r="D15" s="271"/>
      <c r="E15" s="271"/>
      <c r="F15" s="267"/>
      <c r="H15" s="268"/>
      <c r="I15" s="271"/>
      <c r="K15" s="267"/>
      <c r="L15" s="267"/>
    </row>
    <row r="16" spans="2:12" s="239" customFormat="1" ht="12.75">
      <c r="B16" s="271" t="s">
        <v>28</v>
      </c>
      <c r="C16" s="271"/>
      <c r="D16" s="271"/>
      <c r="E16" s="271"/>
      <c r="F16" s="267"/>
      <c r="H16" s="268"/>
      <c r="I16" s="271"/>
      <c r="K16" s="267"/>
      <c r="L16" s="267"/>
    </row>
    <row r="17" spans="2:12" s="239" customFormat="1" ht="12.75">
      <c r="B17" s="271" t="s">
        <v>28</v>
      </c>
      <c r="C17" s="271"/>
      <c r="D17" s="271"/>
      <c r="E17" s="271"/>
      <c r="F17" s="267"/>
      <c r="H17" s="268"/>
      <c r="I17" s="271"/>
      <c r="K17" s="267"/>
      <c r="L17" s="267"/>
    </row>
    <row r="18" spans="2:12" s="239" customFormat="1" ht="12.75">
      <c r="B18" s="271" t="s">
        <v>28</v>
      </c>
      <c r="C18" s="271"/>
      <c r="D18" s="271"/>
      <c r="E18" s="271"/>
      <c r="F18" s="267"/>
      <c r="H18" s="268"/>
      <c r="I18" s="271"/>
      <c r="K18" s="267"/>
      <c r="L18" s="267"/>
    </row>
    <row r="19" spans="2:12" s="239" customFormat="1" ht="12.75">
      <c r="B19" s="271" t="s">
        <v>28</v>
      </c>
      <c r="C19" s="271"/>
      <c r="D19" s="271"/>
      <c r="E19" s="271"/>
      <c r="F19" s="267"/>
      <c r="H19" s="268"/>
      <c r="I19" s="271"/>
      <c r="K19" s="267"/>
      <c r="L19" s="267"/>
    </row>
    <row r="20" spans="2:12" s="239" customFormat="1" ht="12.75">
      <c r="B20" s="271" t="s">
        <v>28</v>
      </c>
      <c r="C20" s="271"/>
      <c r="D20" s="271"/>
      <c r="E20" s="271"/>
      <c r="F20" s="267"/>
      <c r="H20" s="268"/>
      <c r="I20" s="271"/>
      <c r="K20" s="267"/>
      <c r="L20" s="267"/>
    </row>
    <row r="21" spans="2:12" s="239" customFormat="1" ht="12.75">
      <c r="B21" s="271" t="s">
        <v>28</v>
      </c>
      <c r="C21" s="271"/>
      <c r="D21" s="271"/>
      <c r="E21" s="271"/>
      <c r="F21" s="267"/>
      <c r="H21" s="268"/>
      <c r="I21" s="271"/>
      <c r="K21" s="267"/>
      <c r="L21" s="267"/>
    </row>
    <row r="22" spans="2:12" s="239" customFormat="1" ht="12.75">
      <c r="B22" s="271" t="s">
        <v>28</v>
      </c>
      <c r="C22" s="271"/>
      <c r="D22" s="271"/>
      <c r="E22" s="271"/>
      <c r="F22" s="267"/>
      <c r="H22" s="268"/>
      <c r="I22" s="271"/>
      <c r="K22" s="267"/>
      <c r="L22" s="267"/>
    </row>
    <row r="23" spans="2:12" s="239" customFormat="1" ht="12.75">
      <c r="B23" s="271" t="s">
        <v>28</v>
      </c>
      <c r="C23" s="271"/>
      <c r="D23" s="271"/>
      <c r="E23" s="271"/>
      <c r="F23" s="267"/>
      <c r="H23" s="268"/>
      <c r="I23" s="271"/>
      <c r="K23" s="267"/>
      <c r="L23" s="267"/>
    </row>
    <row r="24" spans="2:12" s="239" customFormat="1" ht="12.75">
      <c r="B24" s="271" t="s">
        <v>28</v>
      </c>
      <c r="C24" s="271"/>
      <c r="D24" s="271"/>
      <c r="E24" s="271"/>
      <c r="F24" s="267"/>
      <c r="H24" s="268"/>
      <c r="I24" s="271"/>
      <c r="K24" s="267"/>
      <c r="L24" s="267"/>
    </row>
    <row r="25" spans="2:12" s="239" customFormat="1" ht="12.75">
      <c r="B25" s="271" t="s">
        <v>28</v>
      </c>
      <c r="C25" s="271"/>
      <c r="D25" s="271"/>
      <c r="E25" s="271"/>
      <c r="F25" s="267"/>
      <c r="H25" s="268"/>
      <c r="I25" s="271"/>
      <c r="K25" s="267"/>
      <c r="L25" s="267"/>
    </row>
    <row r="26" spans="2:12" s="239" customFormat="1" ht="12.75">
      <c r="B26" s="271" t="s">
        <v>28</v>
      </c>
      <c r="C26" s="271"/>
      <c r="D26" s="271"/>
      <c r="E26" s="271"/>
      <c r="F26" s="267"/>
      <c r="H26" s="268"/>
      <c r="I26" s="271"/>
      <c r="K26" s="267"/>
      <c r="L26" s="267"/>
    </row>
    <row r="27" spans="2:12" s="239" customFormat="1" ht="12.75">
      <c r="B27" s="271" t="s">
        <v>28</v>
      </c>
      <c r="C27" s="271"/>
      <c r="D27" s="271"/>
      <c r="E27" s="271"/>
      <c r="F27" s="267"/>
      <c r="H27" s="268"/>
      <c r="I27" s="271"/>
      <c r="K27" s="267"/>
      <c r="L27" s="267"/>
    </row>
    <row r="28" spans="2:12" s="239" customFormat="1" ht="12.75">
      <c r="B28" s="271" t="s">
        <v>28</v>
      </c>
      <c r="C28" s="271"/>
      <c r="D28" s="271"/>
      <c r="E28" s="271"/>
      <c r="F28" s="267"/>
      <c r="H28" s="268"/>
      <c r="I28" s="271"/>
      <c r="K28" s="267"/>
      <c r="L28" s="267"/>
    </row>
    <row r="29" spans="2:12" s="239" customFormat="1" ht="12.75">
      <c r="B29" s="271" t="s">
        <v>28</v>
      </c>
      <c r="C29" s="271"/>
      <c r="D29" s="271"/>
      <c r="E29" s="271"/>
      <c r="F29" s="267"/>
      <c r="H29" s="268"/>
      <c r="I29" s="271"/>
      <c r="K29" s="267"/>
      <c r="L29" s="267"/>
    </row>
    <row r="30" spans="2:12" s="239" customFormat="1" ht="12.75">
      <c r="B30" s="271" t="s">
        <v>28</v>
      </c>
      <c r="C30" s="271"/>
      <c r="D30" s="271"/>
      <c r="E30" s="271"/>
      <c r="F30" s="267"/>
      <c r="H30" s="268"/>
      <c r="I30" s="271"/>
      <c r="K30" s="267"/>
      <c r="L30" s="267"/>
    </row>
    <row r="31" spans="2:12" s="239" customFormat="1" ht="12.75">
      <c r="B31" s="271" t="s">
        <v>28</v>
      </c>
      <c r="C31" s="271"/>
      <c r="D31" s="271"/>
      <c r="E31" s="271"/>
      <c r="F31" s="267"/>
      <c r="H31" s="268"/>
      <c r="I31" s="271"/>
      <c r="K31" s="267"/>
      <c r="L31" s="267"/>
    </row>
    <row r="32" spans="2:12" s="239" customFormat="1" ht="12.75">
      <c r="B32" s="271" t="s">
        <v>28</v>
      </c>
      <c r="C32" s="271"/>
      <c r="D32" s="271"/>
      <c r="E32" s="271"/>
      <c r="F32" s="267"/>
      <c r="H32" s="268"/>
      <c r="I32" s="271"/>
      <c r="K32" s="267"/>
      <c r="L32" s="267"/>
    </row>
    <row r="33" spans="2:12" s="239" customFormat="1" ht="12.75">
      <c r="B33" s="271" t="s">
        <v>28</v>
      </c>
      <c r="C33" s="271"/>
      <c r="D33" s="271"/>
      <c r="E33" s="271"/>
      <c r="F33" s="267"/>
      <c r="H33" s="268"/>
      <c r="I33" s="271"/>
      <c r="K33" s="267"/>
      <c r="L33" s="267"/>
    </row>
    <row r="34" spans="2:12" s="239" customFormat="1" ht="12.75">
      <c r="B34" s="271" t="s">
        <v>28</v>
      </c>
      <c r="C34" s="271"/>
      <c r="D34" s="271"/>
      <c r="E34" s="271"/>
      <c r="F34" s="267"/>
      <c r="H34" s="268"/>
      <c r="I34" s="271"/>
      <c r="K34" s="267"/>
      <c r="L34" s="267"/>
    </row>
    <row r="35" spans="2:12" s="239" customFormat="1" ht="12.75">
      <c r="B35" s="271" t="s">
        <v>28</v>
      </c>
      <c r="C35" s="271"/>
      <c r="D35" s="271"/>
      <c r="E35" s="271"/>
      <c r="F35" s="267"/>
      <c r="H35" s="268"/>
      <c r="I35" s="271"/>
      <c r="K35" s="267"/>
      <c r="L35" s="267"/>
    </row>
    <row r="36" s="239" customFormat="1" ht="12.75"/>
  </sheetData>
  <sheetProtection/>
  <mergeCells count="3">
    <mergeCell ref="B2:L2"/>
    <mergeCell ref="B6:D6"/>
    <mergeCell ref="I7:J7"/>
  </mergeCells>
  <dataValidations count="5">
    <dataValidation type="list" allowBlank="1" showInputMessage="1" showErrorMessage="1" sqref="I15:I36">
      <formula1>$I$12:$I$13</formula1>
    </dataValidation>
    <dataValidation type="list" allowBlank="1" showInputMessage="1" showErrorMessage="1" sqref="C15:C36">
      <formula1>$C$12:$C$13</formula1>
    </dataValidation>
    <dataValidation type="list" allowBlank="1" showInputMessage="1" showErrorMessage="1" sqref="O15:O36 J14:J35 O2:O12">
      <formula1>$O$1:$O$1</formula1>
    </dataValidation>
    <dataValidation type="list" allowBlank="1" showInputMessage="1" showErrorMessage="1" sqref="K8 K36">
      <formula1>'Inventaire immo 2016-17'!#REF!</formula1>
    </dataValidation>
    <dataValidation type="list" allowBlank="1" showInputMessage="1" showErrorMessage="1" promptTitle="Menu déroulant" error="Choix un stade d'avancement" sqref="D15:D36">
      <formula1>$D$7:$D$13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REF-1278085542524-19</dc:title>
  <dc:subject/>
  <dc:creator>David KNECHT</dc:creator>
  <cp:keywords/>
  <dc:description/>
  <cp:lastModifiedBy>Charlène MC LEAVY</cp:lastModifiedBy>
  <cp:lastPrinted>2014-07-02T16:37:16Z</cp:lastPrinted>
  <dcterms:created xsi:type="dcterms:W3CDTF">2010-01-12T15:42:26Z</dcterms:created>
  <dcterms:modified xsi:type="dcterms:W3CDTF">2015-07-01T10:50:43Z</dcterms:modified>
  <cp:category/>
  <cp:version/>
  <cp:contentType/>
  <cp:contentStatus/>
</cp:coreProperties>
</file>